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C:\Users\KWilson\Desktop\"/>
    </mc:Choice>
  </mc:AlternateContent>
  <xr:revisionPtr revIDLastSave="0" documentId="13_ncr:1_{798BAA1F-96CF-4821-A7F3-1094D0768661}" xr6:coauthVersionLast="36" xr6:coauthVersionMax="36" xr10:uidLastSave="{00000000-0000-0000-0000-000000000000}"/>
  <bookViews>
    <workbookView xWindow="0" yWindow="0" windowWidth="27876" windowHeight="12816" tabRatio="731" xr2:uid="{00000000-000D-0000-FFFF-FFFF00000000}"/>
  </bookViews>
  <sheets>
    <sheet name="FSR" sheetId="1" r:id="rId1"/>
    <sheet name="INSTRUCTIONS" sheetId="12" r:id="rId2"/>
    <sheet name="DUE DATES" sheetId="4" r:id="rId3"/>
    <sheet name="PAYMENT INFO" sheetId="5" state="hidden" r:id="rId4"/>
    <sheet name="DEDUCTION INFO" sheetId="8" state="hidden" r:id="rId5"/>
    <sheet name="OFSR" sheetId="10" state="hidden" r:id="rId6"/>
    <sheet name="MASTER" sheetId="13" state="hidden" r:id="rId7"/>
    <sheet name="CHART DATA" sheetId="3" state="hidden" r:id="rId8"/>
  </sheets>
  <externalReferences>
    <externalReference r:id="rId9"/>
  </externalReferences>
  <definedNames>
    <definedName name="_xlnm._FilterDatabase" localSheetId="6" hidden="1">MASTER!$A$1:$M$4372</definedName>
    <definedName name="ABSENCES">'CHART DATA'!$A$2</definedName>
    <definedName name="active">#REF!</definedName>
    <definedName name="awmo">MASTER!$1:$1048576</definedName>
    <definedName name="CANCELLED">'CHART DATA'!$F$2</definedName>
    <definedName name="CLASSCANCELLED" localSheetId="1">'[1]CHART DATA'!$F$2:$F$3</definedName>
    <definedName name="CLASSCANCELLED">'CHART DATA'!$F$2:$F$3</definedName>
    <definedName name="CUNYFIRST">#REF!</definedName>
    <definedName name="DAY" localSheetId="1">'[1]CHART DATA'!$C$2:$C$8</definedName>
    <definedName name="DAY">'CHART DATA'!$C$2:$C$8</definedName>
    <definedName name="DAYS">'CHART DATA'!$C$2:$C$8</definedName>
    <definedName name="FT">'CHART DATA'!$B$2:$B$3</definedName>
    <definedName name="IDRATE">#REF!</definedName>
    <definedName name="inc">#REF!</definedName>
    <definedName name="latest">#REF!</definedName>
    <definedName name="LRATES">#REF!</definedName>
    <definedName name="MASTER">MASTER!$1:$1048576</definedName>
    <definedName name="MASTERNAMES">#REF!</definedName>
    <definedName name="NONE" localSheetId="1">'[1]CHART DATA'!$A$2</definedName>
    <definedName name="NONE">'CHART DATA'!$A$2</definedName>
    <definedName name="NYS">#REF!</definedName>
    <definedName name="PAY" localSheetId="1">'[1]CHART DATA'!#REF!</definedName>
    <definedName name="PAY" localSheetId="5">'CHART DATA'!#REF!</definedName>
    <definedName name="PAY">'CHART DATA'!#REF!</definedName>
    <definedName name="Payroll" localSheetId="5">#REF!</definedName>
    <definedName name="payroll">#REF!</definedName>
    <definedName name="payroll3">#REF!</definedName>
    <definedName name="PERIOD" localSheetId="1">'[1]CHART DATA'!$E$2:$E$5</definedName>
    <definedName name="PERIOD">'CHART DATA'!$E$2:$E$5</definedName>
    <definedName name="PERIOD1202">'CHART DATA'!$E$2:$E$6</definedName>
    <definedName name="_xlnm.Print_Area" localSheetId="0">FSR!$A$1:$P$87</definedName>
    <definedName name="_xlnm.Print_Titles" localSheetId="4">'DEDUCTION INFO'!$1:$2</definedName>
    <definedName name="_xlnm.Print_Titles" localSheetId="0">FSR!$1:$13</definedName>
    <definedName name="_xlnm.Print_Titles" localSheetId="5">OFSR!$1:$2</definedName>
    <definedName name="_xlnm.Print_Titles" localSheetId="3">'PAYMENT INFO'!$1:$2</definedName>
    <definedName name="rates">#REF!</definedName>
    <definedName name="REASON" localSheetId="1">'[1]CHART DATA'!$D$2:$D$11</definedName>
    <definedName name="REASON">'CHART DATA'!$D$3:$D$13</definedName>
    <definedName name="REASON_UPDATED">'CHART DATA'!$D$3:$D$14</definedName>
    <definedName name="rec">#REF!</definedName>
    <definedName name="record">#REF!</definedName>
    <definedName name="SALARY" localSheetId="1">'[1]CHART DATA'!$B$2:$B$4</definedName>
    <definedName name="SALARY">'CHART DATA'!$B$2:$B$4</definedName>
    <definedName name="SSINFO">#REF!</definedName>
    <definedName name="STATUS">#REF!</definedName>
    <definedName name="TERMINATED" localSheetId="1">'[1]CHART DATA'!#REF!</definedName>
    <definedName name="TERMINATED" localSheetId="5">'CHART DATA'!#REF!</definedName>
    <definedName name="TERMINATED">'CHART DATA'!#REF!</definedName>
    <definedName name="terms">#REF!</definedName>
    <definedName name="three">#REF!</definedName>
    <definedName name="THREE2">#REF!</definedName>
    <definedName name="THREEYEAR">#REF!</definedName>
    <definedName name="TITLE" localSheetId="1">'[1]CHART DATA'!$G$2:$G$15</definedName>
    <definedName name="TITLE">'CHART DATA'!$G$2:$G$15</definedName>
    <definedName name="UNASSIGNED" localSheetId="1">'[1]CHART DATA'!#REF!</definedName>
    <definedName name="UNASSIGNED" localSheetId="5">'CHART DATA'!#REF!</definedName>
    <definedName name="UNASSIGNED">'CHART DATA'!#REF!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5" l="1"/>
  <c r="G80" i="5"/>
  <c r="E80" i="5"/>
  <c r="C80" i="5"/>
  <c r="B80" i="5"/>
  <c r="K80" i="5" s="1"/>
  <c r="I79" i="5"/>
  <c r="H79" i="5"/>
  <c r="G79" i="5"/>
  <c r="J79" i="5" s="1"/>
  <c r="F79" i="5"/>
  <c r="E79" i="5"/>
  <c r="D79" i="5"/>
  <c r="C79" i="5"/>
  <c r="B79" i="5"/>
  <c r="K79" i="5" s="1"/>
  <c r="K78" i="5"/>
  <c r="I78" i="5"/>
  <c r="H78" i="5"/>
  <c r="G78" i="5"/>
  <c r="J78" i="5" s="1"/>
  <c r="F78" i="5"/>
  <c r="C78" i="5"/>
  <c r="B78" i="5"/>
  <c r="E78" i="5" s="1"/>
  <c r="K77" i="5"/>
  <c r="H77" i="5"/>
  <c r="G77" i="5"/>
  <c r="E77" i="5"/>
  <c r="C77" i="5"/>
  <c r="B77" i="5"/>
  <c r="I77" i="5" s="1"/>
  <c r="J77" i="5" s="1"/>
  <c r="H76" i="5"/>
  <c r="G76" i="5"/>
  <c r="E76" i="5"/>
  <c r="C76" i="5"/>
  <c r="B76" i="5"/>
  <c r="K76" i="5" s="1"/>
  <c r="I75" i="5"/>
  <c r="H75" i="5"/>
  <c r="G75" i="5"/>
  <c r="J75" i="5" s="1"/>
  <c r="F75" i="5"/>
  <c r="E75" i="5"/>
  <c r="D75" i="5"/>
  <c r="C75" i="5"/>
  <c r="B75" i="5"/>
  <c r="K75" i="5" s="1"/>
  <c r="K74" i="5"/>
  <c r="I74" i="5"/>
  <c r="H74" i="5"/>
  <c r="G74" i="5"/>
  <c r="J74" i="5" s="1"/>
  <c r="F74" i="5"/>
  <c r="C74" i="5"/>
  <c r="B74" i="5"/>
  <c r="E74" i="5" s="1"/>
  <c r="K73" i="5"/>
  <c r="H73" i="5"/>
  <c r="G73" i="5"/>
  <c r="E73" i="5"/>
  <c r="C73" i="5"/>
  <c r="B73" i="5"/>
  <c r="I73" i="5" s="1"/>
  <c r="J73" i="5" s="1"/>
  <c r="H72" i="5"/>
  <c r="G72" i="5"/>
  <c r="E72" i="5"/>
  <c r="C72" i="5"/>
  <c r="B72" i="5"/>
  <c r="K72" i="5" s="1"/>
  <c r="I71" i="5"/>
  <c r="H71" i="5"/>
  <c r="G71" i="5"/>
  <c r="J71" i="5" s="1"/>
  <c r="F71" i="5"/>
  <c r="E71" i="5"/>
  <c r="D71" i="5"/>
  <c r="C71" i="5"/>
  <c r="B71" i="5"/>
  <c r="K71" i="5" s="1"/>
  <c r="K70" i="5"/>
  <c r="I70" i="5"/>
  <c r="H70" i="5"/>
  <c r="G70" i="5"/>
  <c r="J70" i="5" s="1"/>
  <c r="F70" i="5"/>
  <c r="C70" i="5"/>
  <c r="B70" i="5"/>
  <c r="E70" i="5" s="1"/>
  <c r="K69" i="5"/>
  <c r="H69" i="5"/>
  <c r="G69" i="5"/>
  <c r="E69" i="5"/>
  <c r="C69" i="5"/>
  <c r="B69" i="5"/>
  <c r="I69" i="5" s="1"/>
  <c r="J69" i="5" s="1"/>
  <c r="H68" i="5"/>
  <c r="G68" i="5"/>
  <c r="E68" i="5"/>
  <c r="C68" i="5"/>
  <c r="B68" i="5"/>
  <c r="K68" i="5" s="1"/>
  <c r="I67" i="5"/>
  <c r="H67" i="5"/>
  <c r="G67" i="5"/>
  <c r="J67" i="5" s="1"/>
  <c r="F67" i="5"/>
  <c r="E67" i="5"/>
  <c r="D67" i="5"/>
  <c r="C67" i="5"/>
  <c r="B67" i="5"/>
  <c r="K67" i="5" s="1"/>
  <c r="K66" i="5"/>
  <c r="I66" i="5"/>
  <c r="H66" i="5"/>
  <c r="G66" i="5"/>
  <c r="J66" i="5" s="1"/>
  <c r="F66" i="5"/>
  <c r="C66" i="5"/>
  <c r="B66" i="5"/>
  <c r="E66" i="5" s="1"/>
  <c r="K65" i="5"/>
  <c r="H65" i="5"/>
  <c r="G65" i="5"/>
  <c r="E65" i="5"/>
  <c r="C65" i="5"/>
  <c r="B65" i="5"/>
  <c r="I65" i="5" s="1"/>
  <c r="J65" i="5" s="1"/>
  <c r="H64" i="5"/>
  <c r="G64" i="5"/>
  <c r="E64" i="5"/>
  <c r="C64" i="5"/>
  <c r="B64" i="5"/>
  <c r="K64" i="5" s="1"/>
  <c r="I63" i="5"/>
  <c r="H63" i="5"/>
  <c r="G63" i="5"/>
  <c r="J63" i="5" s="1"/>
  <c r="F63" i="5"/>
  <c r="E63" i="5"/>
  <c r="D63" i="5"/>
  <c r="C63" i="5"/>
  <c r="B63" i="5"/>
  <c r="K63" i="5" s="1"/>
  <c r="K62" i="5"/>
  <c r="I62" i="5"/>
  <c r="H62" i="5"/>
  <c r="G62" i="5"/>
  <c r="J62" i="5" s="1"/>
  <c r="F62" i="5"/>
  <c r="C62" i="5"/>
  <c r="B62" i="5"/>
  <c r="E62" i="5" s="1"/>
  <c r="K61" i="5"/>
  <c r="H61" i="5"/>
  <c r="G61" i="5"/>
  <c r="E61" i="5"/>
  <c r="C61" i="5"/>
  <c r="B61" i="5"/>
  <c r="I61" i="5" s="1"/>
  <c r="J61" i="5" s="1"/>
  <c r="H60" i="5"/>
  <c r="G60" i="5"/>
  <c r="E60" i="5"/>
  <c r="C60" i="5"/>
  <c r="B60" i="5"/>
  <c r="K60" i="5" s="1"/>
  <c r="I59" i="5"/>
  <c r="H59" i="5"/>
  <c r="G59" i="5"/>
  <c r="J59" i="5" s="1"/>
  <c r="F59" i="5"/>
  <c r="E59" i="5"/>
  <c r="D59" i="5"/>
  <c r="C59" i="5"/>
  <c r="B59" i="5"/>
  <c r="K59" i="5" s="1"/>
  <c r="K58" i="5"/>
  <c r="I58" i="5"/>
  <c r="H58" i="5"/>
  <c r="G58" i="5"/>
  <c r="J58" i="5" s="1"/>
  <c r="F58" i="5"/>
  <c r="C58" i="5"/>
  <c r="B58" i="5"/>
  <c r="E58" i="5" s="1"/>
  <c r="K57" i="5"/>
  <c r="H57" i="5"/>
  <c r="G57" i="5"/>
  <c r="E57" i="5"/>
  <c r="C57" i="5"/>
  <c r="B57" i="5"/>
  <c r="I57" i="5" s="1"/>
  <c r="J57" i="5" s="1"/>
  <c r="H56" i="5"/>
  <c r="G56" i="5"/>
  <c r="E56" i="5"/>
  <c r="C56" i="5"/>
  <c r="B56" i="5"/>
  <c r="K56" i="5" s="1"/>
  <c r="I55" i="5"/>
  <c r="H55" i="5"/>
  <c r="G55" i="5"/>
  <c r="J55" i="5" s="1"/>
  <c r="F55" i="5"/>
  <c r="E55" i="5"/>
  <c r="D55" i="5"/>
  <c r="C55" i="5"/>
  <c r="B55" i="5"/>
  <c r="K55" i="5" s="1"/>
  <c r="K54" i="5"/>
  <c r="I54" i="5"/>
  <c r="H54" i="5"/>
  <c r="G54" i="5"/>
  <c r="J54" i="5" s="1"/>
  <c r="F54" i="5"/>
  <c r="C54" i="5"/>
  <c r="B54" i="5"/>
  <c r="E54" i="5" s="1"/>
  <c r="K53" i="5"/>
  <c r="H53" i="5"/>
  <c r="G53" i="5"/>
  <c r="E53" i="5"/>
  <c r="C53" i="5"/>
  <c r="B53" i="5"/>
  <c r="I53" i="5" s="1"/>
  <c r="J53" i="5" s="1"/>
  <c r="H52" i="5"/>
  <c r="G52" i="5"/>
  <c r="E52" i="5"/>
  <c r="C52" i="5"/>
  <c r="B52" i="5"/>
  <c r="K52" i="5" s="1"/>
  <c r="I51" i="5"/>
  <c r="H51" i="5"/>
  <c r="G51" i="5"/>
  <c r="J51" i="5" s="1"/>
  <c r="F51" i="5"/>
  <c r="E51" i="5"/>
  <c r="D51" i="5"/>
  <c r="C51" i="5"/>
  <c r="B51" i="5"/>
  <c r="K51" i="5" s="1"/>
  <c r="K50" i="5"/>
  <c r="I50" i="5"/>
  <c r="H50" i="5"/>
  <c r="G50" i="5"/>
  <c r="J50" i="5" s="1"/>
  <c r="F50" i="5"/>
  <c r="C50" i="5"/>
  <c r="B50" i="5"/>
  <c r="E50" i="5" s="1"/>
  <c r="K49" i="5"/>
  <c r="H49" i="5"/>
  <c r="G49" i="5"/>
  <c r="E49" i="5"/>
  <c r="C49" i="5"/>
  <c r="B49" i="5"/>
  <c r="I49" i="5" s="1"/>
  <c r="J49" i="5" s="1"/>
  <c r="H48" i="5"/>
  <c r="G48" i="5"/>
  <c r="E48" i="5"/>
  <c r="C48" i="5"/>
  <c r="B48" i="5"/>
  <c r="K48" i="5" s="1"/>
  <c r="I47" i="5"/>
  <c r="H47" i="5"/>
  <c r="G47" i="5"/>
  <c r="J47" i="5" s="1"/>
  <c r="F47" i="5"/>
  <c r="E47" i="5"/>
  <c r="D47" i="5"/>
  <c r="C47" i="5"/>
  <c r="B47" i="5"/>
  <c r="K47" i="5" s="1"/>
  <c r="K46" i="5"/>
  <c r="I46" i="5"/>
  <c r="H46" i="5"/>
  <c r="G46" i="5"/>
  <c r="J46" i="5" s="1"/>
  <c r="F46" i="5"/>
  <c r="D46" i="5"/>
  <c r="C46" i="5"/>
  <c r="B46" i="5"/>
  <c r="E46" i="5" s="1"/>
  <c r="K45" i="5"/>
  <c r="H45" i="5"/>
  <c r="G45" i="5"/>
  <c r="E45" i="5"/>
  <c r="C45" i="5"/>
  <c r="B45" i="5"/>
  <c r="I45" i="5" s="1"/>
  <c r="J45" i="5" s="1"/>
  <c r="H44" i="5"/>
  <c r="G44" i="5"/>
  <c r="E44" i="5"/>
  <c r="C44" i="5"/>
  <c r="B44" i="5"/>
  <c r="K44" i="5" s="1"/>
  <c r="I43" i="5"/>
  <c r="H43" i="5"/>
  <c r="G43" i="5"/>
  <c r="J43" i="5" s="1"/>
  <c r="F43" i="5"/>
  <c r="E43" i="5"/>
  <c r="D43" i="5"/>
  <c r="C43" i="5"/>
  <c r="B43" i="5"/>
  <c r="K43" i="5" s="1"/>
  <c r="K42" i="5"/>
  <c r="I42" i="5"/>
  <c r="H42" i="5"/>
  <c r="G42" i="5"/>
  <c r="J42" i="5" s="1"/>
  <c r="F42" i="5"/>
  <c r="D42" i="5"/>
  <c r="C42" i="5"/>
  <c r="B42" i="5"/>
  <c r="E42" i="5" s="1"/>
  <c r="K41" i="5"/>
  <c r="H41" i="5"/>
  <c r="G41" i="5"/>
  <c r="E41" i="5"/>
  <c r="C41" i="5"/>
  <c r="B41" i="5"/>
  <c r="I41" i="5" s="1"/>
  <c r="J41" i="5" s="1"/>
  <c r="H40" i="5"/>
  <c r="G40" i="5"/>
  <c r="E40" i="5"/>
  <c r="C40" i="5"/>
  <c r="B40" i="5"/>
  <c r="K40" i="5" s="1"/>
  <c r="I39" i="5"/>
  <c r="H39" i="5"/>
  <c r="G39" i="5"/>
  <c r="J39" i="5" s="1"/>
  <c r="F39" i="5"/>
  <c r="E39" i="5"/>
  <c r="D39" i="5"/>
  <c r="C39" i="5"/>
  <c r="B39" i="5"/>
  <c r="K39" i="5" s="1"/>
  <c r="K38" i="5"/>
  <c r="I38" i="5"/>
  <c r="H38" i="5"/>
  <c r="G38" i="5"/>
  <c r="J38" i="5" s="1"/>
  <c r="F38" i="5"/>
  <c r="D38" i="5"/>
  <c r="C38" i="5"/>
  <c r="B38" i="5"/>
  <c r="E38" i="5" s="1"/>
  <c r="K37" i="5"/>
  <c r="H37" i="5"/>
  <c r="G37" i="5"/>
  <c r="E37" i="5"/>
  <c r="C37" i="5"/>
  <c r="B37" i="5"/>
  <c r="I37" i="5" s="1"/>
  <c r="J37" i="5" s="1"/>
  <c r="H36" i="5"/>
  <c r="G36" i="5"/>
  <c r="E36" i="5"/>
  <c r="C36" i="5"/>
  <c r="B36" i="5"/>
  <c r="K36" i="5" s="1"/>
  <c r="I35" i="5"/>
  <c r="H35" i="5"/>
  <c r="G35" i="5"/>
  <c r="J35" i="5" s="1"/>
  <c r="F35" i="5"/>
  <c r="E35" i="5"/>
  <c r="D35" i="5"/>
  <c r="C35" i="5"/>
  <c r="B35" i="5"/>
  <c r="K35" i="5" s="1"/>
  <c r="K34" i="5"/>
  <c r="I34" i="5"/>
  <c r="H34" i="5"/>
  <c r="G34" i="5"/>
  <c r="J34" i="5" s="1"/>
  <c r="F34" i="5"/>
  <c r="D34" i="5"/>
  <c r="C34" i="5"/>
  <c r="B34" i="5"/>
  <c r="E34" i="5" s="1"/>
  <c r="K33" i="5"/>
  <c r="H33" i="5"/>
  <c r="G33" i="5"/>
  <c r="E33" i="5"/>
  <c r="C33" i="5"/>
  <c r="B33" i="5"/>
  <c r="I33" i="5" s="1"/>
  <c r="J33" i="5" s="1"/>
  <c r="H32" i="5"/>
  <c r="G32" i="5"/>
  <c r="E32" i="5"/>
  <c r="C32" i="5"/>
  <c r="B32" i="5"/>
  <c r="K32" i="5" s="1"/>
  <c r="I31" i="5"/>
  <c r="H31" i="5"/>
  <c r="G31" i="5"/>
  <c r="J31" i="5" s="1"/>
  <c r="F31" i="5"/>
  <c r="E31" i="5"/>
  <c r="D31" i="5"/>
  <c r="C31" i="5"/>
  <c r="B31" i="5"/>
  <c r="K31" i="5" s="1"/>
  <c r="K30" i="5"/>
  <c r="I30" i="5"/>
  <c r="H30" i="5"/>
  <c r="G30" i="5"/>
  <c r="J30" i="5" s="1"/>
  <c r="F30" i="5"/>
  <c r="D30" i="5"/>
  <c r="C30" i="5"/>
  <c r="B30" i="5"/>
  <c r="E30" i="5" s="1"/>
  <c r="K29" i="5"/>
  <c r="H29" i="5"/>
  <c r="G29" i="5"/>
  <c r="E29" i="5"/>
  <c r="C29" i="5"/>
  <c r="B29" i="5"/>
  <c r="I29" i="5" s="1"/>
  <c r="J29" i="5" s="1"/>
  <c r="H28" i="5"/>
  <c r="G28" i="5"/>
  <c r="E28" i="5"/>
  <c r="C28" i="5"/>
  <c r="B28" i="5"/>
  <c r="K28" i="5" s="1"/>
  <c r="I27" i="5"/>
  <c r="H27" i="5"/>
  <c r="G27" i="5"/>
  <c r="J27" i="5" s="1"/>
  <c r="F27" i="5"/>
  <c r="E27" i="5"/>
  <c r="D27" i="5"/>
  <c r="C27" i="5"/>
  <c r="B27" i="5"/>
  <c r="K27" i="5" s="1"/>
  <c r="K26" i="5"/>
  <c r="I26" i="5"/>
  <c r="H26" i="5"/>
  <c r="G26" i="5"/>
  <c r="J26" i="5" s="1"/>
  <c r="F26" i="5"/>
  <c r="E26" i="5"/>
  <c r="D26" i="5"/>
  <c r="C26" i="5"/>
  <c r="B26" i="5"/>
  <c r="K25" i="5"/>
  <c r="H25" i="5"/>
  <c r="G25" i="5"/>
  <c r="E25" i="5"/>
  <c r="C25" i="5"/>
  <c r="B25" i="5"/>
  <c r="I25" i="5" s="1"/>
  <c r="J25" i="5" s="1"/>
  <c r="H24" i="5"/>
  <c r="G24" i="5"/>
  <c r="E24" i="5"/>
  <c r="C24" i="5"/>
  <c r="B24" i="5"/>
  <c r="K24" i="5" s="1"/>
  <c r="I23" i="5"/>
  <c r="H23" i="5"/>
  <c r="G23" i="5"/>
  <c r="J23" i="5" s="1"/>
  <c r="F23" i="5"/>
  <c r="E23" i="5"/>
  <c r="D23" i="5"/>
  <c r="C23" i="5"/>
  <c r="B23" i="5"/>
  <c r="K23" i="5" s="1"/>
  <c r="K22" i="5"/>
  <c r="I22" i="5"/>
  <c r="H22" i="5"/>
  <c r="G22" i="5"/>
  <c r="J22" i="5" s="1"/>
  <c r="F22" i="5"/>
  <c r="E22" i="5"/>
  <c r="D22" i="5"/>
  <c r="C22" i="5"/>
  <c r="B22" i="5"/>
  <c r="K21" i="5"/>
  <c r="H21" i="5"/>
  <c r="G21" i="5"/>
  <c r="E21" i="5"/>
  <c r="C21" i="5"/>
  <c r="B21" i="5"/>
  <c r="I21" i="5" s="1"/>
  <c r="J21" i="5" s="1"/>
  <c r="H20" i="5"/>
  <c r="G20" i="5"/>
  <c r="E20" i="5"/>
  <c r="C20" i="5"/>
  <c r="B20" i="5"/>
  <c r="K20" i="5" s="1"/>
  <c r="I19" i="5"/>
  <c r="H19" i="5"/>
  <c r="G19" i="5"/>
  <c r="J19" i="5" s="1"/>
  <c r="F19" i="5"/>
  <c r="E19" i="5"/>
  <c r="D19" i="5"/>
  <c r="C19" i="5"/>
  <c r="B19" i="5"/>
  <c r="K19" i="5" s="1"/>
  <c r="K18" i="5"/>
  <c r="I18" i="5"/>
  <c r="H18" i="5"/>
  <c r="G18" i="5"/>
  <c r="J18" i="5" s="1"/>
  <c r="F18" i="5"/>
  <c r="E18" i="5"/>
  <c r="D18" i="5"/>
  <c r="C18" i="5"/>
  <c r="B18" i="5"/>
  <c r="K17" i="5"/>
  <c r="H17" i="5"/>
  <c r="G17" i="5"/>
  <c r="E17" i="5"/>
  <c r="C17" i="5"/>
  <c r="B17" i="5"/>
  <c r="I17" i="5" s="1"/>
  <c r="J17" i="5" s="1"/>
  <c r="H16" i="5"/>
  <c r="G16" i="5"/>
  <c r="E16" i="5"/>
  <c r="C16" i="5"/>
  <c r="B16" i="5"/>
  <c r="K16" i="5" s="1"/>
  <c r="I15" i="5"/>
  <c r="H15" i="5"/>
  <c r="G15" i="5"/>
  <c r="J15" i="5" s="1"/>
  <c r="F15" i="5"/>
  <c r="E15" i="5"/>
  <c r="D15" i="5"/>
  <c r="C15" i="5"/>
  <c r="B15" i="5"/>
  <c r="K15" i="5" s="1"/>
  <c r="K14" i="5"/>
  <c r="I14" i="5"/>
  <c r="H14" i="5"/>
  <c r="G14" i="5"/>
  <c r="J14" i="5" s="1"/>
  <c r="F14" i="5"/>
  <c r="E14" i="5"/>
  <c r="D14" i="5"/>
  <c r="C14" i="5"/>
  <c r="B14" i="5"/>
  <c r="K13" i="5"/>
  <c r="H13" i="5"/>
  <c r="G13" i="5"/>
  <c r="E13" i="5"/>
  <c r="C13" i="5"/>
  <c r="B13" i="5"/>
  <c r="I13" i="5" s="1"/>
  <c r="J13" i="5" s="1"/>
  <c r="H12" i="5"/>
  <c r="G12" i="5"/>
  <c r="E12" i="5"/>
  <c r="C12" i="5"/>
  <c r="B12" i="5"/>
  <c r="K12" i="5" s="1"/>
  <c r="I11" i="5"/>
  <c r="H11" i="5"/>
  <c r="G11" i="5"/>
  <c r="J11" i="5" s="1"/>
  <c r="F11" i="5"/>
  <c r="E11" i="5"/>
  <c r="D11" i="5"/>
  <c r="C11" i="5"/>
  <c r="B11" i="5"/>
  <c r="K11" i="5" s="1"/>
  <c r="K10" i="5"/>
  <c r="I10" i="5"/>
  <c r="H10" i="5"/>
  <c r="G10" i="5"/>
  <c r="J10" i="5" s="1"/>
  <c r="F10" i="5"/>
  <c r="E10" i="5"/>
  <c r="D10" i="5"/>
  <c r="C10" i="5"/>
  <c r="B10" i="5"/>
  <c r="K9" i="5"/>
  <c r="H9" i="5"/>
  <c r="G9" i="5"/>
  <c r="E9" i="5"/>
  <c r="C9" i="5"/>
  <c r="B9" i="5"/>
  <c r="I9" i="5" s="1"/>
  <c r="J9" i="5" s="1"/>
  <c r="H8" i="5"/>
  <c r="G8" i="5"/>
  <c r="E8" i="5"/>
  <c r="C8" i="5"/>
  <c r="B8" i="5"/>
  <c r="K8" i="5" s="1"/>
  <c r="I7" i="5"/>
  <c r="H7" i="5"/>
  <c r="G7" i="5"/>
  <c r="J7" i="5" s="1"/>
  <c r="F7" i="5"/>
  <c r="E7" i="5"/>
  <c r="D7" i="5"/>
  <c r="C7" i="5"/>
  <c r="B7" i="5"/>
  <c r="K7" i="5" s="1"/>
  <c r="K6" i="5"/>
  <c r="I6" i="5"/>
  <c r="H6" i="5"/>
  <c r="G6" i="5"/>
  <c r="J6" i="5" s="1"/>
  <c r="F6" i="5"/>
  <c r="E6" i="5"/>
  <c r="D6" i="5"/>
  <c r="C6" i="5"/>
  <c r="B6" i="5"/>
  <c r="K5" i="5"/>
  <c r="H5" i="5"/>
  <c r="G5" i="5"/>
  <c r="E5" i="5"/>
  <c r="C5" i="5"/>
  <c r="B5" i="5"/>
  <c r="I5" i="5" s="1"/>
  <c r="J5" i="5" s="1"/>
  <c r="H4" i="5"/>
  <c r="G4" i="5"/>
  <c r="C4" i="5"/>
  <c r="B4" i="5"/>
  <c r="K4" i="5" s="1"/>
  <c r="E4" i="5" l="1"/>
  <c r="D4" i="5"/>
  <c r="D8" i="5"/>
  <c r="D12" i="5"/>
  <c r="D16" i="5"/>
  <c r="D20" i="5"/>
  <c r="D24" i="5"/>
  <c r="D28" i="5"/>
  <c r="D32" i="5"/>
  <c r="D36" i="5"/>
  <c r="D40" i="5"/>
  <c r="D44" i="5"/>
  <c r="D48" i="5"/>
  <c r="D52" i="5"/>
  <c r="D56" i="5"/>
  <c r="D60" i="5"/>
  <c r="D64" i="5"/>
  <c r="D68" i="5"/>
  <c r="D72" i="5"/>
  <c r="D76" i="5"/>
  <c r="D80" i="5"/>
  <c r="F4" i="5"/>
  <c r="D5" i="5"/>
  <c r="F8" i="5"/>
  <c r="D9" i="5"/>
  <c r="F12" i="5"/>
  <c r="D13" i="5"/>
  <c r="F16" i="5"/>
  <c r="D17" i="5"/>
  <c r="F20" i="5"/>
  <c r="D21" i="5"/>
  <c r="F24" i="5"/>
  <c r="D25" i="5"/>
  <c r="F28" i="5"/>
  <c r="D29" i="5"/>
  <c r="F32" i="5"/>
  <c r="D33" i="5"/>
  <c r="F36" i="5"/>
  <c r="D37" i="5"/>
  <c r="F40" i="5"/>
  <c r="D41" i="5"/>
  <c r="F44" i="5"/>
  <c r="D45" i="5"/>
  <c r="F48" i="5"/>
  <c r="D49" i="5"/>
  <c r="F52" i="5"/>
  <c r="D53" i="5"/>
  <c r="F56" i="5"/>
  <c r="D57" i="5"/>
  <c r="F60" i="5"/>
  <c r="D61" i="5"/>
  <c r="F64" i="5"/>
  <c r="D65" i="5"/>
  <c r="F68" i="5"/>
  <c r="D69" i="5"/>
  <c r="F72" i="5"/>
  <c r="D73" i="5"/>
  <c r="F76" i="5"/>
  <c r="D77" i="5"/>
  <c r="F80" i="5"/>
  <c r="F9" i="5"/>
  <c r="F17" i="5"/>
  <c r="F25" i="5"/>
  <c r="F29" i="5"/>
  <c r="F33" i="5"/>
  <c r="F37" i="5"/>
  <c r="F41" i="5"/>
  <c r="F45" i="5"/>
  <c r="F49" i="5"/>
  <c r="D50" i="5"/>
  <c r="F53" i="5"/>
  <c r="D54" i="5"/>
  <c r="F57" i="5"/>
  <c r="D58" i="5"/>
  <c r="F61" i="5"/>
  <c r="D62" i="5"/>
  <c r="F65" i="5"/>
  <c r="D66" i="5"/>
  <c r="F69" i="5"/>
  <c r="D70" i="5"/>
  <c r="F73" i="5"/>
  <c r="D74" i="5"/>
  <c r="F77" i="5"/>
  <c r="D78" i="5"/>
  <c r="F5" i="5"/>
  <c r="F13" i="5"/>
  <c r="F21" i="5"/>
  <c r="I4" i="5"/>
  <c r="J4" i="5" s="1"/>
  <c r="I8" i="5"/>
  <c r="J8" i="5" s="1"/>
  <c r="I12" i="5"/>
  <c r="J12" i="5" s="1"/>
  <c r="I16" i="5"/>
  <c r="J16" i="5" s="1"/>
  <c r="I20" i="5"/>
  <c r="J20" i="5" s="1"/>
  <c r="I24" i="5"/>
  <c r="J24" i="5" s="1"/>
  <c r="I28" i="5"/>
  <c r="J28" i="5" s="1"/>
  <c r="I32" i="5"/>
  <c r="J32" i="5" s="1"/>
  <c r="I36" i="5"/>
  <c r="J36" i="5" s="1"/>
  <c r="I40" i="5"/>
  <c r="J40" i="5" s="1"/>
  <c r="I44" i="5"/>
  <c r="J44" i="5" s="1"/>
  <c r="I48" i="5"/>
  <c r="J48" i="5" s="1"/>
  <c r="I52" i="5"/>
  <c r="J52" i="5" s="1"/>
  <c r="I56" i="5"/>
  <c r="J56" i="5" s="1"/>
  <c r="I60" i="5"/>
  <c r="J60" i="5" s="1"/>
  <c r="I64" i="5"/>
  <c r="J64" i="5" s="1"/>
  <c r="I68" i="5"/>
  <c r="J68" i="5" s="1"/>
  <c r="I72" i="5"/>
  <c r="J72" i="5" s="1"/>
  <c r="I76" i="5"/>
  <c r="J76" i="5" s="1"/>
  <c r="I80" i="5"/>
  <c r="J80" i="5" s="1"/>
  <c r="N80" i="8"/>
  <c r="I80" i="8"/>
  <c r="H80" i="8"/>
  <c r="J80" i="8" s="1"/>
  <c r="G80" i="8"/>
  <c r="F80" i="8"/>
  <c r="E80" i="8"/>
  <c r="D80" i="8"/>
  <c r="C80" i="8"/>
  <c r="B80" i="8"/>
  <c r="M80" i="8" s="1"/>
  <c r="N79" i="8"/>
  <c r="M79" i="8"/>
  <c r="L79" i="8"/>
  <c r="H79" i="8"/>
  <c r="G79" i="8"/>
  <c r="F79" i="8"/>
  <c r="E79" i="8"/>
  <c r="D79" i="8"/>
  <c r="C79" i="8"/>
  <c r="B79" i="8"/>
  <c r="K79" i="8" s="1"/>
  <c r="N78" i="8"/>
  <c r="I78" i="8"/>
  <c r="J78" i="8" s="1"/>
  <c r="H78" i="8"/>
  <c r="G78" i="8"/>
  <c r="F78" i="8"/>
  <c r="E78" i="8"/>
  <c r="D78" i="8"/>
  <c r="C78" i="8"/>
  <c r="B78" i="8"/>
  <c r="M78" i="8" s="1"/>
  <c r="N77" i="8"/>
  <c r="I77" i="8"/>
  <c r="H77" i="8"/>
  <c r="J77" i="8" s="1"/>
  <c r="G77" i="8"/>
  <c r="F77" i="8"/>
  <c r="E77" i="8"/>
  <c r="D77" i="8"/>
  <c r="C77" i="8"/>
  <c r="B77" i="8"/>
  <c r="M77" i="8" s="1"/>
  <c r="N76" i="8"/>
  <c r="M76" i="8"/>
  <c r="L76" i="8"/>
  <c r="K76" i="8"/>
  <c r="H76" i="8"/>
  <c r="G76" i="8"/>
  <c r="F76" i="8"/>
  <c r="E76" i="8"/>
  <c r="D76" i="8"/>
  <c r="C76" i="8"/>
  <c r="B76" i="8"/>
  <c r="I76" i="8" s="1"/>
  <c r="J76" i="8" s="1"/>
  <c r="N75" i="8"/>
  <c r="H75" i="8"/>
  <c r="G75" i="8"/>
  <c r="F75" i="8"/>
  <c r="E75" i="8"/>
  <c r="D75" i="8"/>
  <c r="C75" i="8"/>
  <c r="B75" i="8"/>
  <c r="M75" i="8" s="1"/>
  <c r="N74" i="8"/>
  <c r="M74" i="8"/>
  <c r="L74" i="8"/>
  <c r="K74" i="8"/>
  <c r="I74" i="8"/>
  <c r="H74" i="8"/>
  <c r="J74" i="8" s="1"/>
  <c r="G74" i="8"/>
  <c r="F74" i="8"/>
  <c r="E74" i="8"/>
  <c r="D74" i="8"/>
  <c r="C74" i="8"/>
  <c r="B74" i="8"/>
  <c r="N73" i="8"/>
  <c r="H73" i="8"/>
  <c r="G73" i="8"/>
  <c r="F73" i="8"/>
  <c r="E73" i="8"/>
  <c r="D73" i="8"/>
  <c r="C73" i="8"/>
  <c r="B73" i="8"/>
  <c r="I73" i="8" s="1"/>
  <c r="J73" i="8" s="1"/>
  <c r="N72" i="8"/>
  <c r="I72" i="8"/>
  <c r="H72" i="8"/>
  <c r="J72" i="8" s="1"/>
  <c r="G72" i="8"/>
  <c r="F72" i="8"/>
  <c r="E72" i="8"/>
  <c r="D72" i="8"/>
  <c r="C72" i="8"/>
  <c r="B72" i="8"/>
  <c r="M72" i="8" s="1"/>
  <c r="N71" i="8"/>
  <c r="M71" i="8"/>
  <c r="L71" i="8"/>
  <c r="H71" i="8"/>
  <c r="G71" i="8"/>
  <c r="F71" i="8"/>
  <c r="E71" i="8"/>
  <c r="D71" i="8"/>
  <c r="C71" i="8"/>
  <c r="B71" i="8"/>
  <c r="K71" i="8" s="1"/>
  <c r="N70" i="8"/>
  <c r="I70" i="8"/>
  <c r="J70" i="8" s="1"/>
  <c r="H70" i="8"/>
  <c r="G70" i="8"/>
  <c r="F70" i="8"/>
  <c r="E70" i="8"/>
  <c r="D70" i="8"/>
  <c r="C70" i="8"/>
  <c r="B70" i="8"/>
  <c r="M70" i="8" s="1"/>
  <c r="N69" i="8"/>
  <c r="M69" i="8"/>
  <c r="L69" i="8"/>
  <c r="I69" i="8"/>
  <c r="H69" i="8"/>
  <c r="J69" i="8" s="1"/>
  <c r="G69" i="8"/>
  <c r="F69" i="8"/>
  <c r="E69" i="8"/>
  <c r="D69" i="8"/>
  <c r="C69" i="8"/>
  <c r="B69" i="8"/>
  <c r="K69" i="8" s="1"/>
  <c r="N68" i="8"/>
  <c r="M68" i="8"/>
  <c r="L68" i="8"/>
  <c r="K68" i="8"/>
  <c r="H68" i="8"/>
  <c r="G68" i="8"/>
  <c r="F68" i="8"/>
  <c r="E68" i="8"/>
  <c r="D68" i="8"/>
  <c r="C68" i="8"/>
  <c r="B68" i="8"/>
  <c r="I68" i="8" s="1"/>
  <c r="J68" i="8" s="1"/>
  <c r="N67" i="8"/>
  <c r="H67" i="8"/>
  <c r="G67" i="8"/>
  <c r="F67" i="8"/>
  <c r="E67" i="8"/>
  <c r="D67" i="8"/>
  <c r="C67" i="8"/>
  <c r="B67" i="8"/>
  <c r="M67" i="8" s="1"/>
  <c r="N66" i="8"/>
  <c r="M66" i="8"/>
  <c r="L66" i="8"/>
  <c r="K66" i="8"/>
  <c r="I66" i="8"/>
  <c r="H66" i="8"/>
  <c r="J66" i="8" s="1"/>
  <c r="G66" i="8"/>
  <c r="F66" i="8"/>
  <c r="E66" i="8"/>
  <c r="D66" i="8"/>
  <c r="C66" i="8"/>
  <c r="B66" i="8"/>
  <c r="N65" i="8"/>
  <c r="H65" i="8"/>
  <c r="G65" i="8"/>
  <c r="F65" i="8"/>
  <c r="E65" i="8"/>
  <c r="D65" i="8"/>
  <c r="C65" i="8"/>
  <c r="B65" i="8"/>
  <c r="I65" i="8" s="1"/>
  <c r="J65" i="8" s="1"/>
  <c r="N64" i="8"/>
  <c r="M64" i="8"/>
  <c r="I64" i="8"/>
  <c r="H64" i="8"/>
  <c r="J64" i="8" s="1"/>
  <c r="G64" i="8"/>
  <c r="F64" i="8"/>
  <c r="E64" i="8"/>
  <c r="D64" i="8"/>
  <c r="C64" i="8"/>
  <c r="B64" i="8"/>
  <c r="L64" i="8" s="1"/>
  <c r="N63" i="8"/>
  <c r="M63" i="8"/>
  <c r="L63" i="8"/>
  <c r="H63" i="8"/>
  <c r="G63" i="8"/>
  <c r="F63" i="8"/>
  <c r="E63" i="8"/>
  <c r="D63" i="8"/>
  <c r="C63" i="8"/>
  <c r="B63" i="8"/>
  <c r="K63" i="8" s="1"/>
  <c r="N62" i="8"/>
  <c r="K62" i="8"/>
  <c r="I62" i="8"/>
  <c r="J62" i="8" s="1"/>
  <c r="H62" i="8"/>
  <c r="G62" i="8"/>
  <c r="F62" i="8"/>
  <c r="E62" i="8"/>
  <c r="D62" i="8"/>
  <c r="C62" i="8"/>
  <c r="B62" i="8"/>
  <c r="M62" i="8" s="1"/>
  <c r="N61" i="8"/>
  <c r="M61" i="8"/>
  <c r="L61" i="8"/>
  <c r="I61" i="8"/>
  <c r="H61" i="8"/>
  <c r="J61" i="8" s="1"/>
  <c r="G61" i="8"/>
  <c r="F61" i="8"/>
  <c r="E61" i="8"/>
  <c r="D61" i="8"/>
  <c r="C61" i="8"/>
  <c r="B61" i="8"/>
  <c r="K61" i="8" s="1"/>
  <c r="N60" i="8"/>
  <c r="M60" i="8"/>
  <c r="L60" i="8"/>
  <c r="K60" i="8"/>
  <c r="I60" i="8"/>
  <c r="J60" i="8" s="1"/>
  <c r="H60" i="8"/>
  <c r="G60" i="8"/>
  <c r="F60" i="8"/>
  <c r="E60" i="8"/>
  <c r="D60" i="8"/>
  <c r="C60" i="8"/>
  <c r="B60" i="8"/>
  <c r="N59" i="8"/>
  <c r="H59" i="8"/>
  <c r="G59" i="8"/>
  <c r="F59" i="8"/>
  <c r="E59" i="8"/>
  <c r="D59" i="8"/>
  <c r="C59" i="8"/>
  <c r="B59" i="8"/>
  <c r="M59" i="8" s="1"/>
  <c r="N58" i="8"/>
  <c r="M58" i="8"/>
  <c r="L58" i="8"/>
  <c r="K58" i="8"/>
  <c r="I58" i="8"/>
  <c r="H58" i="8"/>
  <c r="J58" i="8" s="1"/>
  <c r="G58" i="8"/>
  <c r="F58" i="8"/>
  <c r="E58" i="8"/>
  <c r="D58" i="8"/>
  <c r="C58" i="8"/>
  <c r="B58" i="8"/>
  <c r="N57" i="8"/>
  <c r="H57" i="8"/>
  <c r="G57" i="8"/>
  <c r="F57" i="8"/>
  <c r="E57" i="8"/>
  <c r="D57" i="8"/>
  <c r="C57" i="8"/>
  <c r="B57" i="8"/>
  <c r="I57" i="8" s="1"/>
  <c r="J57" i="8" s="1"/>
  <c r="N56" i="8"/>
  <c r="M56" i="8"/>
  <c r="I56" i="8"/>
  <c r="H56" i="8"/>
  <c r="J56" i="8" s="1"/>
  <c r="G56" i="8"/>
  <c r="F56" i="8"/>
  <c r="E56" i="8"/>
  <c r="D56" i="8"/>
  <c r="C56" i="8"/>
  <c r="B56" i="8"/>
  <c r="L56" i="8" s="1"/>
  <c r="N55" i="8"/>
  <c r="L55" i="8"/>
  <c r="H55" i="8"/>
  <c r="G55" i="8"/>
  <c r="F55" i="8"/>
  <c r="E55" i="8"/>
  <c r="D55" i="8"/>
  <c r="C55" i="8"/>
  <c r="B55" i="8"/>
  <c r="K55" i="8" s="1"/>
  <c r="N54" i="8"/>
  <c r="K54" i="8"/>
  <c r="I54" i="8"/>
  <c r="J54" i="8" s="1"/>
  <c r="H54" i="8"/>
  <c r="G54" i="8"/>
  <c r="F54" i="8"/>
  <c r="E54" i="8"/>
  <c r="D54" i="8"/>
  <c r="C54" i="8"/>
  <c r="B54" i="8"/>
  <c r="M54" i="8" s="1"/>
  <c r="N53" i="8"/>
  <c r="M53" i="8"/>
  <c r="L53" i="8"/>
  <c r="I53" i="8"/>
  <c r="H53" i="8"/>
  <c r="J53" i="8" s="1"/>
  <c r="G53" i="8"/>
  <c r="F53" i="8"/>
  <c r="E53" i="8"/>
  <c r="D53" i="8"/>
  <c r="C53" i="8"/>
  <c r="B53" i="8"/>
  <c r="K53" i="8" s="1"/>
  <c r="N52" i="8"/>
  <c r="M52" i="8"/>
  <c r="L52" i="8"/>
  <c r="K52" i="8"/>
  <c r="I52" i="8"/>
  <c r="J52" i="8" s="1"/>
  <c r="H52" i="8"/>
  <c r="G52" i="8"/>
  <c r="F52" i="8"/>
  <c r="E52" i="8"/>
  <c r="D52" i="8"/>
  <c r="C52" i="8"/>
  <c r="B52" i="8"/>
  <c r="N51" i="8"/>
  <c r="H51" i="8"/>
  <c r="G51" i="8"/>
  <c r="F51" i="8"/>
  <c r="E51" i="8"/>
  <c r="D51" i="8"/>
  <c r="C51" i="8"/>
  <c r="B51" i="8"/>
  <c r="M51" i="8" s="1"/>
  <c r="N50" i="8"/>
  <c r="M50" i="8"/>
  <c r="L50" i="8"/>
  <c r="K50" i="8"/>
  <c r="I50" i="8"/>
  <c r="H50" i="8"/>
  <c r="J50" i="8" s="1"/>
  <c r="G50" i="8"/>
  <c r="F50" i="8"/>
  <c r="E50" i="8"/>
  <c r="D50" i="8"/>
  <c r="C50" i="8"/>
  <c r="B50" i="8"/>
  <c r="N49" i="8"/>
  <c r="H49" i="8"/>
  <c r="G49" i="8"/>
  <c r="F49" i="8"/>
  <c r="E49" i="8"/>
  <c r="D49" i="8"/>
  <c r="C49" i="8"/>
  <c r="B49" i="8"/>
  <c r="I49" i="8" s="1"/>
  <c r="J49" i="8" s="1"/>
  <c r="N48" i="8"/>
  <c r="M48" i="8"/>
  <c r="I48" i="8"/>
  <c r="H48" i="8"/>
  <c r="J48" i="8" s="1"/>
  <c r="G48" i="8"/>
  <c r="F48" i="8"/>
  <c r="E48" i="8"/>
  <c r="D48" i="8"/>
  <c r="C48" i="8"/>
  <c r="B48" i="8"/>
  <c r="L48" i="8" s="1"/>
  <c r="N47" i="8"/>
  <c r="L47" i="8"/>
  <c r="H47" i="8"/>
  <c r="G47" i="8"/>
  <c r="F47" i="8"/>
  <c r="E47" i="8"/>
  <c r="D47" i="8"/>
  <c r="C47" i="8"/>
  <c r="B47" i="8"/>
  <c r="K47" i="8" s="1"/>
  <c r="N46" i="8"/>
  <c r="K46" i="8"/>
  <c r="I46" i="8"/>
  <c r="J46" i="8" s="1"/>
  <c r="H46" i="8"/>
  <c r="G46" i="8"/>
  <c r="F46" i="8"/>
  <c r="E46" i="8"/>
  <c r="D46" i="8"/>
  <c r="C46" i="8"/>
  <c r="B46" i="8"/>
  <c r="M46" i="8" s="1"/>
  <c r="N45" i="8"/>
  <c r="M45" i="8"/>
  <c r="L45" i="8"/>
  <c r="I45" i="8"/>
  <c r="H45" i="8"/>
  <c r="J45" i="8" s="1"/>
  <c r="G45" i="8"/>
  <c r="F45" i="8"/>
  <c r="E45" i="8"/>
  <c r="D45" i="8"/>
  <c r="C45" i="8"/>
  <c r="B45" i="8"/>
  <c r="K45" i="8" s="1"/>
  <c r="N44" i="8"/>
  <c r="K44" i="8"/>
  <c r="I44" i="8"/>
  <c r="J44" i="8" s="1"/>
  <c r="H44" i="8"/>
  <c r="G44" i="8"/>
  <c r="F44" i="8"/>
  <c r="E44" i="8"/>
  <c r="D44" i="8"/>
  <c r="C44" i="8"/>
  <c r="B44" i="8"/>
  <c r="M44" i="8" s="1"/>
  <c r="N43" i="8"/>
  <c r="H43" i="8"/>
  <c r="G43" i="8"/>
  <c r="F43" i="8"/>
  <c r="E43" i="8"/>
  <c r="D43" i="8"/>
  <c r="C43" i="8"/>
  <c r="B43" i="8"/>
  <c r="M43" i="8" s="1"/>
  <c r="N42" i="8"/>
  <c r="M42" i="8"/>
  <c r="L42" i="8"/>
  <c r="K42" i="8"/>
  <c r="I42" i="8"/>
  <c r="H42" i="8"/>
  <c r="J42" i="8" s="1"/>
  <c r="G42" i="8"/>
  <c r="F42" i="8"/>
  <c r="E42" i="8"/>
  <c r="D42" i="8"/>
  <c r="C42" i="8"/>
  <c r="B42" i="8"/>
  <c r="N41" i="8"/>
  <c r="H41" i="8"/>
  <c r="J41" i="8" s="1"/>
  <c r="G41" i="8"/>
  <c r="F41" i="8"/>
  <c r="E41" i="8"/>
  <c r="D41" i="8"/>
  <c r="C41" i="8"/>
  <c r="B41" i="8"/>
  <c r="I41" i="8" s="1"/>
  <c r="N40" i="8"/>
  <c r="M40" i="8"/>
  <c r="I40" i="8"/>
  <c r="H40" i="8"/>
  <c r="J40" i="8" s="1"/>
  <c r="G40" i="8"/>
  <c r="F40" i="8"/>
  <c r="E40" i="8"/>
  <c r="D40" i="8"/>
  <c r="C40" i="8"/>
  <c r="B40" i="8"/>
  <c r="L40" i="8" s="1"/>
  <c r="N39" i="8"/>
  <c r="H39" i="8"/>
  <c r="G39" i="8"/>
  <c r="F39" i="8"/>
  <c r="E39" i="8"/>
  <c r="D39" i="8"/>
  <c r="C39" i="8"/>
  <c r="B39" i="8"/>
  <c r="K39" i="8" s="1"/>
  <c r="N38" i="8"/>
  <c r="K38" i="8"/>
  <c r="I38" i="8"/>
  <c r="H38" i="8"/>
  <c r="J38" i="8" s="1"/>
  <c r="G38" i="8"/>
  <c r="F38" i="8"/>
  <c r="E38" i="8"/>
  <c r="D38" i="8"/>
  <c r="C38" i="8"/>
  <c r="B38" i="8"/>
  <c r="M38" i="8" s="1"/>
  <c r="N37" i="8"/>
  <c r="M37" i="8"/>
  <c r="L37" i="8"/>
  <c r="I37" i="8"/>
  <c r="H37" i="8"/>
  <c r="J37" i="8" s="1"/>
  <c r="G37" i="8"/>
  <c r="F37" i="8"/>
  <c r="E37" i="8"/>
  <c r="D37" i="8"/>
  <c r="C37" i="8"/>
  <c r="B37" i="8"/>
  <c r="K37" i="8" s="1"/>
  <c r="N36" i="8"/>
  <c r="K36" i="8"/>
  <c r="I36" i="8"/>
  <c r="J36" i="8" s="1"/>
  <c r="H36" i="8"/>
  <c r="G36" i="8"/>
  <c r="F36" i="8"/>
  <c r="E36" i="8"/>
  <c r="D36" i="8"/>
  <c r="C36" i="8"/>
  <c r="B36" i="8"/>
  <c r="M36" i="8" s="1"/>
  <c r="N35" i="8"/>
  <c r="H35" i="8"/>
  <c r="G35" i="8"/>
  <c r="F35" i="8"/>
  <c r="E35" i="8"/>
  <c r="D35" i="8"/>
  <c r="C35" i="8"/>
  <c r="B35" i="8"/>
  <c r="M35" i="8" s="1"/>
  <c r="N34" i="8"/>
  <c r="M34" i="8"/>
  <c r="L34" i="8"/>
  <c r="K34" i="8"/>
  <c r="I34" i="8"/>
  <c r="H34" i="8"/>
  <c r="J34" i="8" s="1"/>
  <c r="G34" i="8"/>
  <c r="F34" i="8"/>
  <c r="E34" i="8"/>
  <c r="D34" i="8"/>
  <c r="C34" i="8"/>
  <c r="B34" i="8"/>
  <c r="N33" i="8"/>
  <c r="H33" i="8"/>
  <c r="J33" i="8" s="1"/>
  <c r="G33" i="8"/>
  <c r="F33" i="8"/>
  <c r="E33" i="8"/>
  <c r="D33" i="8"/>
  <c r="C33" i="8"/>
  <c r="B33" i="8"/>
  <c r="I33" i="8" s="1"/>
  <c r="N32" i="8"/>
  <c r="M32" i="8"/>
  <c r="I32" i="8"/>
  <c r="H32" i="8"/>
  <c r="J32" i="8" s="1"/>
  <c r="G32" i="8"/>
  <c r="F32" i="8"/>
  <c r="E32" i="8"/>
  <c r="D32" i="8"/>
  <c r="C32" i="8"/>
  <c r="B32" i="8"/>
  <c r="L32" i="8" s="1"/>
  <c r="N31" i="8"/>
  <c r="H31" i="8"/>
  <c r="G31" i="8"/>
  <c r="F31" i="8"/>
  <c r="E31" i="8"/>
  <c r="D31" i="8"/>
  <c r="C31" i="8"/>
  <c r="B31" i="8"/>
  <c r="N30" i="8"/>
  <c r="K30" i="8"/>
  <c r="I30" i="8"/>
  <c r="H30" i="8"/>
  <c r="J30" i="8" s="1"/>
  <c r="G30" i="8"/>
  <c r="F30" i="8"/>
  <c r="E30" i="8"/>
  <c r="D30" i="8"/>
  <c r="C30" i="8"/>
  <c r="B30" i="8"/>
  <c r="M30" i="8" s="1"/>
  <c r="N29" i="8"/>
  <c r="M29" i="8"/>
  <c r="L29" i="8"/>
  <c r="I29" i="8"/>
  <c r="H29" i="8"/>
  <c r="J29" i="8" s="1"/>
  <c r="G29" i="8"/>
  <c r="F29" i="8"/>
  <c r="E29" i="8"/>
  <c r="D29" i="8"/>
  <c r="C29" i="8"/>
  <c r="B29" i="8"/>
  <c r="K29" i="8" s="1"/>
  <c r="N28" i="8"/>
  <c r="K28" i="8"/>
  <c r="I28" i="8"/>
  <c r="J28" i="8" s="1"/>
  <c r="H28" i="8"/>
  <c r="G28" i="8"/>
  <c r="F28" i="8"/>
  <c r="E28" i="8"/>
  <c r="D28" i="8"/>
  <c r="C28" i="8"/>
  <c r="B28" i="8"/>
  <c r="M28" i="8" s="1"/>
  <c r="N27" i="8"/>
  <c r="H27" i="8"/>
  <c r="G27" i="8"/>
  <c r="F27" i="8"/>
  <c r="E27" i="8"/>
  <c r="D27" i="8"/>
  <c r="C27" i="8"/>
  <c r="B27" i="8"/>
  <c r="M27" i="8" s="1"/>
  <c r="N26" i="8"/>
  <c r="M26" i="8"/>
  <c r="L26" i="8"/>
  <c r="K26" i="8"/>
  <c r="I26" i="8"/>
  <c r="H26" i="8"/>
  <c r="J26" i="8" s="1"/>
  <c r="G26" i="8"/>
  <c r="F26" i="8"/>
  <c r="E26" i="8"/>
  <c r="D26" i="8"/>
  <c r="C26" i="8"/>
  <c r="B26" i="8"/>
  <c r="N25" i="8"/>
  <c r="H25" i="8"/>
  <c r="J25" i="8" s="1"/>
  <c r="G25" i="8"/>
  <c r="F25" i="8"/>
  <c r="E25" i="8"/>
  <c r="D25" i="8"/>
  <c r="C25" i="8"/>
  <c r="B25" i="8"/>
  <c r="I25" i="8" s="1"/>
  <c r="N24" i="8"/>
  <c r="M24" i="8"/>
  <c r="I24" i="8"/>
  <c r="H24" i="8"/>
  <c r="J24" i="8" s="1"/>
  <c r="G24" i="8"/>
  <c r="F24" i="8"/>
  <c r="E24" i="8"/>
  <c r="D24" i="8"/>
  <c r="C24" i="8"/>
  <c r="B24" i="8"/>
  <c r="L24" i="8" s="1"/>
  <c r="N23" i="8"/>
  <c r="H23" i="8"/>
  <c r="G23" i="8"/>
  <c r="F23" i="8"/>
  <c r="E23" i="8"/>
  <c r="D23" i="8"/>
  <c r="C23" i="8"/>
  <c r="B23" i="8"/>
  <c r="N22" i="8"/>
  <c r="K22" i="8"/>
  <c r="I22" i="8"/>
  <c r="H22" i="8"/>
  <c r="J22" i="8" s="1"/>
  <c r="G22" i="8"/>
  <c r="F22" i="8"/>
  <c r="E22" i="8"/>
  <c r="D22" i="8"/>
  <c r="C22" i="8"/>
  <c r="B22" i="8"/>
  <c r="M22" i="8" s="1"/>
  <c r="N21" i="8"/>
  <c r="M21" i="8"/>
  <c r="L21" i="8"/>
  <c r="I21" i="8"/>
  <c r="H21" i="8"/>
  <c r="J21" i="8" s="1"/>
  <c r="G21" i="8"/>
  <c r="F21" i="8"/>
  <c r="E21" i="8"/>
  <c r="D21" i="8"/>
  <c r="C21" i="8"/>
  <c r="B21" i="8"/>
  <c r="K21" i="8" s="1"/>
  <c r="N20" i="8"/>
  <c r="K20" i="8"/>
  <c r="I20" i="8"/>
  <c r="J20" i="8" s="1"/>
  <c r="H20" i="8"/>
  <c r="G20" i="8"/>
  <c r="F20" i="8"/>
  <c r="E20" i="8"/>
  <c r="D20" i="8"/>
  <c r="C20" i="8"/>
  <c r="B20" i="8"/>
  <c r="M20" i="8" s="1"/>
  <c r="N19" i="8"/>
  <c r="H19" i="8"/>
  <c r="G19" i="8"/>
  <c r="F19" i="8"/>
  <c r="E19" i="8"/>
  <c r="D19" i="8"/>
  <c r="C19" i="8"/>
  <c r="B19" i="8"/>
  <c r="M19" i="8" s="1"/>
  <c r="N18" i="8"/>
  <c r="M18" i="8"/>
  <c r="L18" i="8"/>
  <c r="K18" i="8"/>
  <c r="I18" i="8"/>
  <c r="H18" i="8"/>
  <c r="J18" i="8" s="1"/>
  <c r="G18" i="8"/>
  <c r="F18" i="8"/>
  <c r="E18" i="8"/>
  <c r="D18" i="8"/>
  <c r="C18" i="8"/>
  <c r="B18" i="8"/>
  <c r="N17" i="8"/>
  <c r="H17" i="8"/>
  <c r="J17" i="8" s="1"/>
  <c r="G17" i="8"/>
  <c r="F17" i="8"/>
  <c r="E17" i="8"/>
  <c r="D17" i="8"/>
  <c r="C17" i="8"/>
  <c r="B17" i="8"/>
  <c r="I17" i="8" s="1"/>
  <c r="N16" i="8"/>
  <c r="M16" i="8"/>
  <c r="I16" i="8"/>
  <c r="H16" i="8"/>
  <c r="J16" i="8" s="1"/>
  <c r="G16" i="8"/>
  <c r="F16" i="8"/>
  <c r="E16" i="8"/>
  <c r="D16" i="8"/>
  <c r="C16" i="8"/>
  <c r="B16" i="8"/>
  <c r="L16" i="8" s="1"/>
  <c r="N15" i="8"/>
  <c r="H15" i="8"/>
  <c r="G15" i="8"/>
  <c r="F15" i="8"/>
  <c r="E15" i="8"/>
  <c r="D15" i="8"/>
  <c r="C15" i="8"/>
  <c r="B15" i="8"/>
  <c r="N14" i="8"/>
  <c r="K14" i="8"/>
  <c r="I14" i="8"/>
  <c r="H14" i="8"/>
  <c r="J14" i="8" s="1"/>
  <c r="G14" i="8"/>
  <c r="F14" i="8"/>
  <c r="E14" i="8"/>
  <c r="D14" i="8"/>
  <c r="C14" i="8"/>
  <c r="B14" i="8"/>
  <c r="M14" i="8" s="1"/>
  <c r="N13" i="8"/>
  <c r="M13" i="8"/>
  <c r="L13" i="8"/>
  <c r="I13" i="8"/>
  <c r="H13" i="8"/>
  <c r="J13" i="8" s="1"/>
  <c r="G13" i="8"/>
  <c r="F13" i="8"/>
  <c r="E13" i="8"/>
  <c r="D13" i="8"/>
  <c r="C13" i="8"/>
  <c r="B13" i="8"/>
  <c r="K13" i="8" s="1"/>
  <c r="N12" i="8"/>
  <c r="H12" i="8"/>
  <c r="G12" i="8"/>
  <c r="F12" i="8"/>
  <c r="E12" i="8"/>
  <c r="D12" i="8"/>
  <c r="C12" i="8"/>
  <c r="B12" i="8"/>
  <c r="I12" i="8" s="1"/>
  <c r="J12" i="8" s="1"/>
  <c r="N11" i="8"/>
  <c r="H11" i="8"/>
  <c r="G11" i="8"/>
  <c r="F11" i="8"/>
  <c r="E11" i="8"/>
  <c r="D11" i="8"/>
  <c r="C11" i="8"/>
  <c r="B11" i="8"/>
  <c r="M11" i="8" s="1"/>
  <c r="N10" i="8"/>
  <c r="M10" i="8"/>
  <c r="L10" i="8"/>
  <c r="K10" i="8"/>
  <c r="I10" i="8"/>
  <c r="H10" i="8"/>
  <c r="J10" i="8" s="1"/>
  <c r="G10" i="8"/>
  <c r="F10" i="8"/>
  <c r="E10" i="8"/>
  <c r="D10" i="8"/>
  <c r="C10" i="8"/>
  <c r="B10" i="8"/>
  <c r="N9" i="8"/>
  <c r="I9" i="8"/>
  <c r="H9" i="8"/>
  <c r="J9" i="8" s="1"/>
  <c r="G9" i="8"/>
  <c r="F9" i="8"/>
  <c r="E9" i="8"/>
  <c r="D9" i="8"/>
  <c r="C9" i="8"/>
  <c r="B9" i="8"/>
  <c r="M9" i="8" s="1"/>
  <c r="N8" i="8"/>
  <c r="M8" i="8"/>
  <c r="I8" i="8"/>
  <c r="H8" i="8"/>
  <c r="J8" i="8" s="1"/>
  <c r="G8" i="8"/>
  <c r="F8" i="8"/>
  <c r="E8" i="8"/>
  <c r="D8" i="8"/>
  <c r="C8" i="8"/>
  <c r="B8" i="8"/>
  <c r="L8" i="8" s="1"/>
  <c r="N7" i="8"/>
  <c r="H7" i="8"/>
  <c r="G7" i="8"/>
  <c r="F7" i="8"/>
  <c r="E7" i="8"/>
  <c r="D7" i="8"/>
  <c r="C7" i="8"/>
  <c r="B7" i="8"/>
  <c r="N6" i="8"/>
  <c r="K6" i="8"/>
  <c r="I6" i="8"/>
  <c r="H6" i="8"/>
  <c r="J6" i="8" s="1"/>
  <c r="G6" i="8"/>
  <c r="F6" i="8"/>
  <c r="E6" i="8"/>
  <c r="D6" i="8"/>
  <c r="C6" i="8"/>
  <c r="B6" i="8"/>
  <c r="L6" i="8" s="1"/>
  <c r="N5" i="8"/>
  <c r="M5" i="8"/>
  <c r="L5" i="8"/>
  <c r="I5" i="8"/>
  <c r="H5" i="8"/>
  <c r="J5" i="8" s="1"/>
  <c r="G5" i="8"/>
  <c r="F5" i="8"/>
  <c r="E5" i="8"/>
  <c r="D5" i="8"/>
  <c r="C5" i="8"/>
  <c r="B5" i="8"/>
  <c r="K5" i="8" s="1"/>
  <c r="N4" i="8"/>
  <c r="H4" i="8"/>
  <c r="G4" i="8"/>
  <c r="F4" i="8"/>
  <c r="E4" i="8"/>
  <c r="D4" i="8"/>
  <c r="C4" i="8"/>
  <c r="B4" i="8"/>
  <c r="I4" i="8" s="1"/>
  <c r="J4" i="8" l="1"/>
  <c r="K23" i="8"/>
  <c r="I23" i="8"/>
  <c r="J23" i="8" s="1"/>
  <c r="M23" i="8"/>
  <c r="L23" i="8"/>
  <c r="J43" i="8"/>
  <c r="I7" i="8"/>
  <c r="J7" i="8" s="1"/>
  <c r="M7" i="8"/>
  <c r="L7" i="8"/>
  <c r="K7" i="8"/>
  <c r="K15" i="8"/>
  <c r="I15" i="8"/>
  <c r="J15" i="8" s="1"/>
  <c r="L15" i="8"/>
  <c r="M15" i="8"/>
  <c r="K12" i="8"/>
  <c r="M12" i="8"/>
  <c r="L12" i="8"/>
  <c r="J75" i="8"/>
  <c r="K4" i="8"/>
  <c r="M4" i="8"/>
  <c r="L4" i="8"/>
  <c r="K31" i="8"/>
  <c r="I31" i="8"/>
  <c r="J31" i="8" s="1"/>
  <c r="L31" i="8"/>
  <c r="M31" i="8"/>
  <c r="K9" i="8"/>
  <c r="I11" i="8"/>
  <c r="J11" i="8" s="1"/>
  <c r="K17" i="8"/>
  <c r="I19" i="8"/>
  <c r="J19" i="8" s="1"/>
  <c r="L20" i="8"/>
  <c r="K25" i="8"/>
  <c r="I27" i="8"/>
  <c r="J27" i="8" s="1"/>
  <c r="L28" i="8"/>
  <c r="K33" i="8"/>
  <c r="I35" i="8"/>
  <c r="J35" i="8" s="1"/>
  <c r="L36" i="8"/>
  <c r="M39" i="8"/>
  <c r="K41" i="8"/>
  <c r="I43" i="8"/>
  <c r="L44" i="8"/>
  <c r="M47" i="8"/>
  <c r="K49" i="8"/>
  <c r="I51" i="8"/>
  <c r="J51" i="8" s="1"/>
  <c r="M55" i="8"/>
  <c r="K57" i="8"/>
  <c r="I59" i="8"/>
  <c r="J59" i="8" s="1"/>
  <c r="K65" i="8"/>
  <c r="I67" i="8"/>
  <c r="J67" i="8" s="1"/>
  <c r="K73" i="8"/>
  <c r="I75" i="8"/>
  <c r="L65" i="8"/>
  <c r="K70" i="8"/>
  <c r="L73" i="8"/>
  <c r="K78" i="8"/>
  <c r="L39" i="8"/>
  <c r="L9" i="8"/>
  <c r="L41" i="8"/>
  <c r="L57" i="8"/>
  <c r="L22" i="8"/>
  <c r="M25" i="8"/>
  <c r="K27" i="8"/>
  <c r="L46" i="8"/>
  <c r="M49" i="8"/>
  <c r="K51" i="8"/>
  <c r="L54" i="8"/>
  <c r="M57" i="8"/>
  <c r="K59" i="8"/>
  <c r="L62" i="8"/>
  <c r="M65" i="8"/>
  <c r="K67" i="8"/>
  <c r="L70" i="8"/>
  <c r="M73" i="8"/>
  <c r="K75" i="8"/>
  <c r="L78" i="8"/>
  <c r="L25" i="8"/>
  <c r="L14" i="8"/>
  <c r="M17" i="8"/>
  <c r="K19" i="8"/>
  <c r="L38" i="8"/>
  <c r="M41" i="8"/>
  <c r="K43" i="8"/>
  <c r="M6" i="8"/>
  <c r="K8" i="8"/>
  <c r="L19" i="8"/>
  <c r="K24" i="8"/>
  <c r="L35" i="8"/>
  <c r="K40" i="8"/>
  <c r="L51" i="8"/>
  <c r="K56" i="8"/>
  <c r="L59" i="8"/>
  <c r="L75" i="8"/>
  <c r="K80" i="8"/>
  <c r="L17" i="8"/>
  <c r="L33" i="8"/>
  <c r="L49" i="8"/>
  <c r="K11" i="8"/>
  <c r="L30" i="8"/>
  <c r="M33" i="8"/>
  <c r="K35" i="8"/>
  <c r="L11" i="8"/>
  <c r="K16" i="8"/>
  <c r="L27" i="8"/>
  <c r="K32" i="8"/>
  <c r="L43" i="8"/>
  <c r="K48" i="8"/>
  <c r="K64" i="8"/>
  <c r="L67" i="8"/>
  <c r="K72" i="8"/>
  <c r="I39" i="8"/>
  <c r="J39" i="8" s="1"/>
  <c r="I47" i="8"/>
  <c r="J47" i="8" s="1"/>
  <c r="I55" i="8"/>
  <c r="J55" i="8" s="1"/>
  <c r="I63" i="8"/>
  <c r="J63" i="8" s="1"/>
  <c r="I71" i="8"/>
  <c r="J71" i="8" s="1"/>
  <c r="L72" i="8"/>
  <c r="K77" i="8"/>
  <c r="I79" i="8"/>
  <c r="J79" i="8" s="1"/>
  <c r="L80" i="8"/>
  <c r="L77" i="8"/>
  <c r="N3" i="8"/>
  <c r="I80" i="10" l="1"/>
  <c r="H80" i="10"/>
  <c r="F80" i="10"/>
  <c r="E80" i="10"/>
  <c r="C80" i="10"/>
  <c r="B80" i="10"/>
  <c r="A80" i="10"/>
  <c r="G80" i="10" s="1"/>
  <c r="I79" i="10"/>
  <c r="H79" i="10"/>
  <c r="F79" i="10"/>
  <c r="E79" i="10"/>
  <c r="C79" i="10"/>
  <c r="B79" i="10"/>
  <c r="A79" i="10"/>
  <c r="G79" i="10" s="1"/>
  <c r="I78" i="10"/>
  <c r="H78" i="10"/>
  <c r="F78" i="10"/>
  <c r="E78" i="10"/>
  <c r="A78" i="10"/>
  <c r="B78" i="10" s="1"/>
  <c r="I77" i="10"/>
  <c r="H77" i="10"/>
  <c r="F77" i="10"/>
  <c r="E77" i="10"/>
  <c r="A77" i="10"/>
  <c r="B77" i="10" s="1"/>
  <c r="I76" i="10"/>
  <c r="H76" i="10"/>
  <c r="F76" i="10"/>
  <c r="E76" i="10"/>
  <c r="A76" i="10"/>
  <c r="C76" i="10" s="1"/>
  <c r="I75" i="10"/>
  <c r="H75" i="10"/>
  <c r="F75" i="10"/>
  <c r="E75" i="10"/>
  <c r="A75" i="10"/>
  <c r="D75" i="10" s="1"/>
  <c r="I74" i="10"/>
  <c r="H74" i="10"/>
  <c r="F74" i="10"/>
  <c r="E74" i="10"/>
  <c r="A74" i="10"/>
  <c r="I73" i="10"/>
  <c r="H73" i="10"/>
  <c r="F73" i="10"/>
  <c r="E73" i="10"/>
  <c r="A73" i="10"/>
  <c r="B73" i="10" s="1"/>
  <c r="I72" i="10"/>
  <c r="H72" i="10"/>
  <c r="F72" i="10"/>
  <c r="E72" i="10"/>
  <c r="B72" i="10"/>
  <c r="A72" i="10"/>
  <c r="G72" i="10" s="1"/>
  <c r="I71" i="10"/>
  <c r="H71" i="10"/>
  <c r="F71" i="10"/>
  <c r="E71" i="10"/>
  <c r="D71" i="10"/>
  <c r="B71" i="10"/>
  <c r="A71" i="10"/>
  <c r="G71" i="10" s="1"/>
  <c r="I70" i="10"/>
  <c r="H70" i="10"/>
  <c r="F70" i="10"/>
  <c r="E70" i="10"/>
  <c r="D70" i="10"/>
  <c r="B70" i="10"/>
  <c r="A70" i="10"/>
  <c r="G70" i="10" s="1"/>
  <c r="I69" i="10"/>
  <c r="H69" i="10"/>
  <c r="G69" i="10"/>
  <c r="F69" i="10"/>
  <c r="E69" i="10"/>
  <c r="C69" i="10"/>
  <c r="A69" i="10"/>
  <c r="B69" i="10" s="1"/>
  <c r="I68" i="10"/>
  <c r="H68" i="10"/>
  <c r="F68" i="10"/>
  <c r="E68" i="10"/>
  <c r="D68" i="10"/>
  <c r="A68" i="10"/>
  <c r="C68" i="10" s="1"/>
  <c r="I67" i="10"/>
  <c r="H67" i="10"/>
  <c r="F67" i="10"/>
  <c r="E67" i="10"/>
  <c r="A67" i="10"/>
  <c r="G67" i="10" s="1"/>
  <c r="I66" i="10"/>
  <c r="H66" i="10"/>
  <c r="F66" i="10"/>
  <c r="E66" i="10"/>
  <c r="A66" i="10"/>
  <c r="I65" i="10"/>
  <c r="H65" i="10"/>
  <c r="F65" i="10"/>
  <c r="E65" i="10"/>
  <c r="A65" i="10"/>
  <c r="D65" i="10" s="1"/>
  <c r="I64" i="10"/>
  <c r="H64" i="10"/>
  <c r="F64" i="10"/>
  <c r="E64" i="10"/>
  <c r="A64" i="10"/>
  <c r="G64" i="10" s="1"/>
  <c r="I63" i="10"/>
  <c r="H63" i="10"/>
  <c r="F63" i="10"/>
  <c r="E63" i="10"/>
  <c r="A63" i="10"/>
  <c r="G63" i="10" s="1"/>
  <c r="I62" i="10"/>
  <c r="H62" i="10"/>
  <c r="F62" i="10"/>
  <c r="E62" i="10"/>
  <c r="D62" i="10"/>
  <c r="B62" i="10"/>
  <c r="A62" i="10"/>
  <c r="C62" i="10" s="1"/>
  <c r="I61" i="10"/>
  <c r="H61" i="10"/>
  <c r="G61" i="10"/>
  <c r="F61" i="10"/>
  <c r="E61" i="10"/>
  <c r="C61" i="10"/>
  <c r="A61" i="10"/>
  <c r="B61" i="10" s="1"/>
  <c r="I60" i="10"/>
  <c r="H60" i="10"/>
  <c r="G60" i="10"/>
  <c r="F60" i="10"/>
  <c r="E60" i="10"/>
  <c r="A60" i="10"/>
  <c r="C60" i="10" s="1"/>
  <c r="I59" i="10"/>
  <c r="H59" i="10"/>
  <c r="F59" i="10"/>
  <c r="E59" i="10"/>
  <c r="A59" i="10"/>
  <c r="G59" i="10" s="1"/>
  <c r="I58" i="10"/>
  <c r="H58" i="10"/>
  <c r="F58" i="10"/>
  <c r="E58" i="10"/>
  <c r="A58" i="10"/>
  <c r="G58" i="10" s="1"/>
  <c r="I57" i="10"/>
  <c r="H57" i="10"/>
  <c r="F57" i="10"/>
  <c r="E57" i="10"/>
  <c r="B57" i="10"/>
  <c r="A57" i="10"/>
  <c r="D57" i="10" s="1"/>
  <c r="I56" i="10"/>
  <c r="H56" i="10"/>
  <c r="F56" i="10"/>
  <c r="E56" i="10"/>
  <c r="B56" i="10"/>
  <c r="A56" i="10"/>
  <c r="G56" i="10" s="1"/>
  <c r="I55" i="10"/>
  <c r="H55" i="10"/>
  <c r="F55" i="10"/>
  <c r="E55" i="10"/>
  <c r="A55" i="10"/>
  <c r="G55" i="10" s="1"/>
  <c r="I54" i="10"/>
  <c r="H54" i="10"/>
  <c r="F54" i="10"/>
  <c r="E54" i="10"/>
  <c r="C54" i="10"/>
  <c r="A54" i="10"/>
  <c r="G54" i="10" s="1"/>
  <c r="I53" i="10"/>
  <c r="H53" i="10"/>
  <c r="F53" i="10"/>
  <c r="E53" i="10"/>
  <c r="D53" i="10"/>
  <c r="C53" i="10"/>
  <c r="A53" i="10"/>
  <c r="B53" i="10" s="1"/>
  <c r="I52" i="10"/>
  <c r="H52" i="10"/>
  <c r="F52" i="10"/>
  <c r="E52" i="10"/>
  <c r="A52" i="10"/>
  <c r="C52" i="10" s="1"/>
  <c r="I51" i="10"/>
  <c r="H51" i="10"/>
  <c r="F51" i="10"/>
  <c r="E51" i="10"/>
  <c r="A51" i="10"/>
  <c r="G51" i="10" s="1"/>
  <c r="I50" i="10"/>
  <c r="H50" i="10"/>
  <c r="F50" i="10"/>
  <c r="E50" i="10"/>
  <c r="B50" i="10"/>
  <c r="A50" i="10"/>
  <c r="I49" i="10"/>
  <c r="H49" i="10"/>
  <c r="F49" i="10"/>
  <c r="E49" i="10"/>
  <c r="A49" i="10"/>
  <c r="D49" i="10" s="1"/>
  <c r="I48" i="10"/>
  <c r="H48" i="10"/>
  <c r="F48" i="10"/>
  <c r="E48" i="10"/>
  <c r="A48" i="10"/>
  <c r="G48" i="10" s="1"/>
  <c r="I47" i="10"/>
  <c r="H47" i="10"/>
  <c r="F47" i="10"/>
  <c r="E47" i="10"/>
  <c r="C47" i="10"/>
  <c r="B47" i="10"/>
  <c r="A47" i="10"/>
  <c r="G47" i="10" s="1"/>
  <c r="I46" i="10"/>
  <c r="H46" i="10"/>
  <c r="F46" i="10"/>
  <c r="E46" i="10"/>
  <c r="D46" i="10"/>
  <c r="C46" i="10"/>
  <c r="B46" i="10"/>
  <c r="A46" i="10"/>
  <c r="G46" i="10" s="1"/>
  <c r="I45" i="10"/>
  <c r="H45" i="10"/>
  <c r="F45" i="10"/>
  <c r="E45" i="10"/>
  <c r="D45" i="10"/>
  <c r="C45" i="10"/>
  <c r="A45" i="10"/>
  <c r="B45" i="10" s="1"/>
  <c r="I44" i="10"/>
  <c r="H44" i="10"/>
  <c r="F44" i="10"/>
  <c r="E44" i="10"/>
  <c r="A44" i="10"/>
  <c r="C44" i="10" s="1"/>
  <c r="I43" i="10"/>
  <c r="H43" i="10"/>
  <c r="F43" i="10"/>
  <c r="E43" i="10"/>
  <c r="A43" i="10"/>
  <c r="I42" i="10"/>
  <c r="H42" i="10"/>
  <c r="G42" i="10"/>
  <c r="F42" i="10"/>
  <c r="E42" i="10"/>
  <c r="A42" i="10"/>
  <c r="I41" i="10"/>
  <c r="H41" i="10"/>
  <c r="F41" i="10"/>
  <c r="E41" i="10"/>
  <c r="C41" i="10"/>
  <c r="A41" i="10"/>
  <c r="D41" i="10" s="1"/>
  <c r="I40" i="10"/>
  <c r="H40" i="10"/>
  <c r="F40" i="10"/>
  <c r="E40" i="10"/>
  <c r="A40" i="10"/>
  <c r="G40" i="10" s="1"/>
  <c r="I39" i="10"/>
  <c r="H39" i="10"/>
  <c r="F39" i="10"/>
  <c r="E39" i="10"/>
  <c r="A39" i="10"/>
  <c r="G39" i="10" s="1"/>
  <c r="I38" i="10"/>
  <c r="H38" i="10"/>
  <c r="F38" i="10"/>
  <c r="E38" i="10"/>
  <c r="D38" i="10"/>
  <c r="C38" i="10"/>
  <c r="B38" i="10"/>
  <c r="A38" i="10"/>
  <c r="G38" i="10" s="1"/>
  <c r="I37" i="10"/>
  <c r="H37" i="10"/>
  <c r="F37" i="10"/>
  <c r="E37" i="10"/>
  <c r="A37" i="10"/>
  <c r="B37" i="10" s="1"/>
  <c r="I36" i="10"/>
  <c r="H36" i="10"/>
  <c r="F36" i="10"/>
  <c r="E36" i="10"/>
  <c r="A36" i="10"/>
  <c r="C36" i="10" s="1"/>
  <c r="I35" i="10"/>
  <c r="H35" i="10"/>
  <c r="F35" i="10"/>
  <c r="E35" i="10"/>
  <c r="A35" i="10"/>
  <c r="G35" i="10" s="1"/>
  <c r="I34" i="10"/>
  <c r="H34" i="10"/>
  <c r="F34" i="10"/>
  <c r="E34" i="10"/>
  <c r="A34" i="10"/>
  <c r="B34" i="10" s="1"/>
  <c r="I33" i="10"/>
  <c r="H33" i="10"/>
  <c r="F33" i="10"/>
  <c r="E33" i="10"/>
  <c r="C33" i="10"/>
  <c r="A33" i="10"/>
  <c r="D33" i="10" s="1"/>
  <c r="I32" i="10"/>
  <c r="H32" i="10"/>
  <c r="F32" i="10"/>
  <c r="E32" i="10"/>
  <c r="C32" i="10"/>
  <c r="A32" i="10"/>
  <c r="G32" i="10" s="1"/>
  <c r="I31" i="10"/>
  <c r="H31" i="10"/>
  <c r="F31" i="10"/>
  <c r="E31" i="10"/>
  <c r="A31" i="10"/>
  <c r="G31" i="10" s="1"/>
  <c r="I30" i="10"/>
  <c r="H30" i="10"/>
  <c r="G30" i="10"/>
  <c r="F30" i="10"/>
  <c r="E30" i="10"/>
  <c r="A30" i="10"/>
  <c r="C30" i="10" s="1"/>
  <c r="I29" i="10"/>
  <c r="H29" i="10"/>
  <c r="G29" i="10"/>
  <c r="F29" i="10"/>
  <c r="E29" i="10"/>
  <c r="A29" i="10"/>
  <c r="B29" i="10" s="1"/>
  <c r="I28" i="10"/>
  <c r="H28" i="10"/>
  <c r="G28" i="10"/>
  <c r="F28" i="10"/>
  <c r="E28" i="10"/>
  <c r="A28" i="10"/>
  <c r="C28" i="10" s="1"/>
  <c r="I27" i="10"/>
  <c r="H27" i="10"/>
  <c r="F27" i="10"/>
  <c r="E27" i="10"/>
  <c r="A27" i="10"/>
  <c r="I26" i="10"/>
  <c r="H26" i="10"/>
  <c r="F26" i="10"/>
  <c r="E26" i="10"/>
  <c r="A26" i="10"/>
  <c r="I25" i="10"/>
  <c r="H25" i="10"/>
  <c r="F25" i="10"/>
  <c r="E25" i="10"/>
  <c r="A25" i="10"/>
  <c r="D25" i="10" s="1"/>
  <c r="I24" i="10"/>
  <c r="H24" i="10"/>
  <c r="F24" i="10"/>
  <c r="E24" i="10"/>
  <c r="A24" i="10"/>
  <c r="G24" i="10" s="1"/>
  <c r="I23" i="10"/>
  <c r="H23" i="10"/>
  <c r="F23" i="10"/>
  <c r="E23" i="10"/>
  <c r="A23" i="10"/>
  <c r="G23" i="10" s="1"/>
  <c r="I22" i="10"/>
  <c r="H22" i="10"/>
  <c r="G22" i="10"/>
  <c r="F22" i="10"/>
  <c r="E22" i="10"/>
  <c r="A22" i="10"/>
  <c r="D22" i="10" s="1"/>
  <c r="I21" i="10"/>
  <c r="H21" i="10"/>
  <c r="F21" i="10"/>
  <c r="E21" i="10"/>
  <c r="A21" i="10"/>
  <c r="B21" i="10" s="1"/>
  <c r="I20" i="10"/>
  <c r="H20" i="10"/>
  <c r="F20" i="10"/>
  <c r="E20" i="10"/>
  <c r="A20" i="10"/>
  <c r="I19" i="10"/>
  <c r="H19" i="10"/>
  <c r="F19" i="10"/>
  <c r="E19" i="10"/>
  <c r="A19" i="10"/>
  <c r="B19" i="10" s="1"/>
  <c r="I18" i="10"/>
  <c r="H18" i="10"/>
  <c r="F18" i="10"/>
  <c r="E18" i="10"/>
  <c r="A18" i="10"/>
  <c r="D18" i="10" s="1"/>
  <c r="I17" i="10"/>
  <c r="H17" i="10"/>
  <c r="G17" i="10"/>
  <c r="F17" i="10"/>
  <c r="E17" i="10"/>
  <c r="A17" i="10"/>
  <c r="D17" i="10" s="1"/>
  <c r="I16" i="10"/>
  <c r="H16" i="10"/>
  <c r="F16" i="10"/>
  <c r="E16" i="10"/>
  <c r="A16" i="10"/>
  <c r="G16" i="10" s="1"/>
  <c r="I15" i="10"/>
  <c r="H15" i="10"/>
  <c r="F15" i="10"/>
  <c r="E15" i="10"/>
  <c r="A15" i="10"/>
  <c r="G15" i="10" s="1"/>
  <c r="I14" i="10"/>
  <c r="H14" i="10"/>
  <c r="F14" i="10"/>
  <c r="E14" i="10"/>
  <c r="A14" i="10"/>
  <c r="G14" i="10" s="1"/>
  <c r="I13" i="10"/>
  <c r="H13" i="10"/>
  <c r="F13" i="10"/>
  <c r="E13" i="10"/>
  <c r="A13" i="10"/>
  <c r="B13" i="10" s="1"/>
  <c r="I12" i="10"/>
  <c r="H12" i="10"/>
  <c r="F12" i="10"/>
  <c r="E12" i="10"/>
  <c r="A12" i="10"/>
  <c r="I11" i="10"/>
  <c r="H11" i="10"/>
  <c r="G11" i="10"/>
  <c r="F11" i="10"/>
  <c r="E11" i="10"/>
  <c r="A11" i="10"/>
  <c r="B11" i="10" s="1"/>
  <c r="I10" i="10"/>
  <c r="H10" i="10"/>
  <c r="F10" i="10"/>
  <c r="E10" i="10"/>
  <c r="A10" i="10"/>
  <c r="D10" i="10" s="1"/>
  <c r="I9" i="10"/>
  <c r="H9" i="10"/>
  <c r="F9" i="10"/>
  <c r="E9" i="10"/>
  <c r="A9" i="10"/>
  <c r="D9" i="10" s="1"/>
  <c r="I8" i="10"/>
  <c r="H8" i="10"/>
  <c r="F8" i="10"/>
  <c r="E8" i="10"/>
  <c r="A8" i="10"/>
  <c r="G8" i="10" s="1"/>
  <c r="I7" i="10"/>
  <c r="H7" i="10"/>
  <c r="F7" i="10"/>
  <c r="E7" i="10"/>
  <c r="A7" i="10"/>
  <c r="G7" i="10" s="1"/>
  <c r="I6" i="10"/>
  <c r="H6" i="10"/>
  <c r="F6" i="10"/>
  <c r="E6" i="10"/>
  <c r="A6" i="10"/>
  <c r="G6" i="10" s="1"/>
  <c r="I5" i="10"/>
  <c r="H5" i="10"/>
  <c r="F5" i="10"/>
  <c r="E5" i="10"/>
  <c r="A5" i="10"/>
  <c r="B5" i="10" s="1"/>
  <c r="I4" i="10"/>
  <c r="H4" i="10"/>
  <c r="F4" i="10"/>
  <c r="E4" i="10"/>
  <c r="A4" i="10"/>
  <c r="G4" i="10" s="1"/>
  <c r="G34" i="10" l="1"/>
  <c r="C48" i="10"/>
  <c r="B6" i="10"/>
  <c r="C78" i="10"/>
  <c r="C5" i="10"/>
  <c r="C6" i="10"/>
  <c r="D30" i="10"/>
  <c r="D31" i="10"/>
  <c r="D40" i="10"/>
  <c r="D44" i="10"/>
  <c r="G62" i="10"/>
  <c r="D77" i="10"/>
  <c r="D78" i="10"/>
  <c r="D79" i="10"/>
  <c r="D80" i="10"/>
  <c r="C31" i="10"/>
  <c r="D32" i="10"/>
  <c r="C40" i="10"/>
  <c r="D5" i="10"/>
  <c r="D6" i="10"/>
  <c r="G21" i="10"/>
  <c r="G41" i="10"/>
  <c r="B54" i="10"/>
  <c r="B58" i="10"/>
  <c r="D76" i="10"/>
  <c r="C37" i="10"/>
  <c r="B49" i="10"/>
  <c r="G77" i="10"/>
  <c r="D37" i="10"/>
  <c r="B48" i="10"/>
  <c r="C49" i="10"/>
  <c r="D60" i="10"/>
  <c r="D61" i="10"/>
  <c r="D69" i="10"/>
  <c r="C70" i="10"/>
  <c r="C71" i="10"/>
  <c r="C72" i="10"/>
  <c r="G76" i="10"/>
  <c r="B55" i="10"/>
  <c r="G5" i="10"/>
  <c r="D14" i="10"/>
  <c r="D54" i="10"/>
  <c r="C55" i="10"/>
  <c r="C56" i="10"/>
  <c r="C57" i="10"/>
  <c r="G65" i="10"/>
  <c r="D36" i="10"/>
  <c r="G10" i="10"/>
  <c r="D13" i="10"/>
  <c r="C14" i="10"/>
  <c r="G19" i="10"/>
  <c r="G9" i="10"/>
  <c r="G18" i="10"/>
  <c r="D21" i="10"/>
  <c r="C22" i="10"/>
  <c r="C13" i="10"/>
  <c r="B14" i="10"/>
  <c r="C39" i="10"/>
  <c r="D39" i="10"/>
  <c r="D52" i="10"/>
  <c r="C21" i="10"/>
  <c r="B22" i="10"/>
  <c r="C29" i="10"/>
  <c r="B30" i="10"/>
  <c r="G36" i="10"/>
  <c r="G37" i="10"/>
  <c r="G44" i="10"/>
  <c r="G45" i="10"/>
  <c r="D55" i="10"/>
  <c r="D56" i="10"/>
  <c r="G68" i="10"/>
  <c r="G13" i="10"/>
  <c r="D28" i="10"/>
  <c r="D29" i="10"/>
  <c r="B31" i="10"/>
  <c r="B32" i="10"/>
  <c r="B33" i="10"/>
  <c r="G52" i="10"/>
  <c r="G53" i="10"/>
  <c r="G75" i="10"/>
  <c r="G78" i="10"/>
  <c r="G57" i="10"/>
  <c r="C77" i="10"/>
  <c r="D27" i="10"/>
  <c r="C27" i="10"/>
  <c r="B27" i="10"/>
  <c r="D50" i="10"/>
  <c r="C50" i="10"/>
  <c r="D26" i="10"/>
  <c r="C26" i="10"/>
  <c r="D4" i="10"/>
  <c r="B26" i="10"/>
  <c r="D66" i="10"/>
  <c r="C66" i="10"/>
  <c r="B15" i="10"/>
  <c r="B16" i="10"/>
  <c r="B17" i="10"/>
  <c r="C15" i="10"/>
  <c r="C16" i="10"/>
  <c r="C17" i="10"/>
  <c r="B18" i="10"/>
  <c r="D42" i="10"/>
  <c r="C42" i="10"/>
  <c r="D47" i="10"/>
  <c r="D48" i="10"/>
  <c r="B63" i="10"/>
  <c r="B64" i="10"/>
  <c r="B65" i="10"/>
  <c r="B66" i="10"/>
  <c r="C12" i="10"/>
  <c r="B12" i="10"/>
  <c r="C20" i="10"/>
  <c r="B20" i="10"/>
  <c r="B7" i="10"/>
  <c r="B8" i="10"/>
  <c r="B9" i="10"/>
  <c r="D12" i="10"/>
  <c r="B23" i="10"/>
  <c r="B25" i="10"/>
  <c r="D43" i="10"/>
  <c r="C43" i="10"/>
  <c r="B43" i="10"/>
  <c r="C7" i="10"/>
  <c r="C8" i="10"/>
  <c r="C9" i="10"/>
  <c r="B10" i="10"/>
  <c r="C23" i="10"/>
  <c r="C24" i="10"/>
  <c r="C25" i="10"/>
  <c r="G27" i="10"/>
  <c r="G33" i="10"/>
  <c r="D7" i="10"/>
  <c r="D8" i="10"/>
  <c r="C10" i="10"/>
  <c r="D15" i="10"/>
  <c r="D16" i="10"/>
  <c r="C18" i="10"/>
  <c r="D23" i="10"/>
  <c r="D24" i="10"/>
  <c r="B39" i="10"/>
  <c r="B40" i="10"/>
  <c r="B41" i="10"/>
  <c r="B42" i="10"/>
  <c r="G50" i="10"/>
  <c r="D59" i="10"/>
  <c r="C59" i="10"/>
  <c r="B59" i="10"/>
  <c r="C63" i="10"/>
  <c r="C64" i="10"/>
  <c r="C65" i="10"/>
  <c r="G74" i="10"/>
  <c r="D74" i="10"/>
  <c r="C74" i="10"/>
  <c r="B74" i="10"/>
  <c r="D67" i="10"/>
  <c r="C67" i="10"/>
  <c r="B67" i="10"/>
  <c r="D11" i="10"/>
  <c r="C11" i="10"/>
  <c r="D19" i="10"/>
  <c r="C19" i="10"/>
  <c r="D20" i="10"/>
  <c r="B24" i="10"/>
  <c r="G12" i="10"/>
  <c r="G20" i="10"/>
  <c r="G26" i="10"/>
  <c r="D35" i="10"/>
  <c r="C35" i="10"/>
  <c r="B35" i="10"/>
  <c r="G43" i="10"/>
  <c r="G49" i="10"/>
  <c r="D58" i="10"/>
  <c r="C58" i="10"/>
  <c r="D63" i="10"/>
  <c r="D64" i="10"/>
  <c r="C4" i="10"/>
  <c r="B4" i="10"/>
  <c r="G25" i="10"/>
  <c r="D34" i="10"/>
  <c r="C34" i="10"/>
  <c r="G66" i="10"/>
  <c r="G73" i="10"/>
  <c r="D73" i="10"/>
  <c r="C73" i="10"/>
  <c r="D51" i="10"/>
  <c r="C51" i="10"/>
  <c r="B51" i="10"/>
  <c r="D72" i="10"/>
  <c r="B75" i="10"/>
  <c r="B28" i="10"/>
  <c r="B36" i="10"/>
  <c r="B44" i="10"/>
  <c r="B52" i="10"/>
  <c r="B60" i="10"/>
  <c r="B68" i="10"/>
  <c r="C75" i="10"/>
  <c r="B76" i="10"/>
  <c r="H3" i="8" l="1"/>
  <c r="G3" i="8"/>
  <c r="F3" i="8"/>
  <c r="E3" i="8"/>
  <c r="D3" i="8"/>
  <c r="C3" i="8"/>
  <c r="B3" i="8"/>
  <c r="H3" i="5"/>
  <c r="G3" i="5"/>
  <c r="C3" i="5"/>
  <c r="B3" i="5"/>
  <c r="D3" i="5" s="1"/>
  <c r="E3" i="5" l="1"/>
  <c r="I3" i="8"/>
  <c r="J3" i="8" s="1"/>
  <c r="F3" i="5"/>
  <c r="M3" i="8"/>
  <c r="L3" i="8"/>
  <c r="I3" i="5"/>
  <c r="J3" i="5" s="1"/>
  <c r="K3" i="5"/>
  <c r="K3" i="8"/>
  <c r="I3" i="10" l="1"/>
  <c r="H3" i="10"/>
  <c r="A3" i="10"/>
  <c r="G3" i="10" s="1"/>
  <c r="F3" i="10"/>
  <c r="E3" i="10"/>
  <c r="A6" i="5"/>
  <c r="A5" i="5"/>
  <c r="A4" i="5"/>
  <c r="A3" i="5"/>
  <c r="A7" i="8"/>
  <c r="A6" i="8"/>
  <c r="A5" i="8"/>
  <c r="A4" i="8"/>
  <c r="A3"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D7" i="1"/>
  <c r="D3" i="10" l="1"/>
  <c r="B3" i="10"/>
  <c r="C3" i="10"/>
</calcChain>
</file>

<file path=xl/sharedStrings.xml><?xml version="1.0" encoding="utf-8"?>
<sst xmlns="http://schemas.openxmlformats.org/spreadsheetml/2006/main" count="32840" uniqueCount="8874">
  <si>
    <t>NEW YORK CITY COLLEGE OF TECHNOLOGY FACULTY SERVICE REPORT</t>
  </si>
  <si>
    <t>TEACHING FACULTY ONLY</t>
  </si>
  <si>
    <t xml:space="preserve">PLEASE REFER TO THE INSTRUCTIONS TAB BELOW </t>
  </si>
  <si>
    <t>DEPARTMENT:</t>
  </si>
  <si>
    <t>African American Studies</t>
  </si>
  <si>
    <t>The Department Chairperson, or designated party, has reviewed the information included on this spreadsheet and verifies that it is correct, to the best of his/her knowledge.  Questions or corrections may be addressed to this person, if necessary.</t>
  </si>
  <si>
    <t>SUBMITTED BY:</t>
  </si>
  <si>
    <t>DATE:</t>
  </si>
  <si>
    <t>PERIOD:</t>
  </si>
  <si>
    <t>SELECT "NONE" IF THERE ARE NO ABSENCES OR SUB-SERVICE WORK TO REPORT:</t>
  </si>
  <si>
    <t>Chairperson or
designee:</t>
  </si>
  <si>
    <t>CLASS INFORMATION</t>
  </si>
  <si>
    <t>ABSENT PERSONNEL</t>
  </si>
  <si>
    <t>SUBSTITUTE PERSONNEL</t>
  </si>
  <si>
    <t>FOR AWMO USE ONLY</t>
  </si>
  <si>
    <t xml:space="preserve">COURSE </t>
  </si>
  <si>
    <t>SECTION</t>
  </si>
  <si>
    <t>HOURS</t>
  </si>
  <si>
    <t>DAY OF
WEEK</t>
  </si>
  <si>
    <r>
      <t xml:space="preserve">DATE OF ABSENCE
</t>
    </r>
    <r>
      <rPr>
        <sz val="10"/>
        <color indexed="8"/>
        <rFont val="Calibri"/>
        <family val="2"/>
      </rPr>
      <t>MM/DD/YY</t>
    </r>
  </si>
  <si>
    <t>CLASS
CANCELLED?</t>
  </si>
  <si>
    <t>LAST NAME, FIRST NAME</t>
  </si>
  <si>
    <t>ASSIGNMENT
TYPE</t>
  </si>
  <si>
    <t>REASON
*SEE INSTRUCTIONS TAB*</t>
  </si>
  <si>
    <t>PROFESSIONAL HOURS MADE UP  *SEE INSTRUCTIONS TAB*</t>
  </si>
  <si>
    <t>TITLE</t>
  </si>
  <si>
    <t>PAYMENT
HOURS</t>
  </si>
  <si>
    <t>ID GUEST
LECTURER</t>
  </si>
  <si>
    <t>NOTES</t>
  </si>
  <si>
    <t>PERIOD</t>
  </si>
  <si>
    <t>DUE DATE</t>
  </si>
  <si>
    <t>DEPT</t>
  </si>
  <si>
    <t>CUNYfirst ID</t>
  </si>
  <si>
    <t>NYS ID</t>
  </si>
  <si>
    <t>PAYROLL #</t>
  </si>
  <si>
    <t>DATE OF SERVICE</t>
  </si>
  <si>
    <t>RATE</t>
  </si>
  <si>
    <t>TOTAL</t>
  </si>
  <si>
    <t>PAYROLL ACTIVE</t>
  </si>
  <si>
    <t>ASSIGNMENT TYPE</t>
  </si>
  <si>
    <t>REASON</t>
  </si>
  <si>
    <t>COURSE</t>
  </si>
  <si>
    <t>DATE OF ABSENCE</t>
  </si>
  <si>
    <t>3 YEAR</t>
  </si>
  <si>
    <t>OFSR REPORT</t>
  </si>
  <si>
    <t>RECORD (R) #</t>
  </si>
  <si>
    <t>JOB CODE</t>
  </si>
  <si>
    <t>Aalsberg, Suela</t>
  </si>
  <si>
    <t>N01412759</t>
  </si>
  <si>
    <t>NO</t>
  </si>
  <si>
    <t>300003</t>
  </si>
  <si>
    <t>Adj Lecturer</t>
  </si>
  <si>
    <t>UNKNOWN</t>
  </si>
  <si>
    <t>Aaron, Dustin</t>
  </si>
  <si>
    <t>N02252515</t>
  </si>
  <si>
    <t>N02300893</t>
  </si>
  <si>
    <t>ACTIVE</t>
  </si>
  <si>
    <t>Abdel Nour, Youssef</t>
  </si>
  <si>
    <t>N02370906</t>
  </si>
  <si>
    <t>N01955871</t>
  </si>
  <si>
    <t>N01030232</t>
  </si>
  <si>
    <t>N01475569</t>
  </si>
  <si>
    <t>N02102321</t>
  </si>
  <si>
    <t>N02125926</t>
  </si>
  <si>
    <t>N02037216</t>
  </si>
  <si>
    <t>N02092387</t>
  </si>
  <si>
    <t>Abdul-Mannan, Momina</t>
  </si>
  <si>
    <t>N02360683</t>
  </si>
  <si>
    <t>Abdul-Wasi, Fahiym</t>
  </si>
  <si>
    <t>Abdurakhmanova, Vera</t>
  </si>
  <si>
    <t>N01848498</t>
  </si>
  <si>
    <t>YES</t>
  </si>
  <si>
    <t>Abdur-Rahman, Fazeeda</t>
  </si>
  <si>
    <t>N01191645</t>
  </si>
  <si>
    <t>300002</t>
  </si>
  <si>
    <t>Adj Asst Prof</t>
  </si>
  <si>
    <t>Abedelmdoust, Armaghan</t>
  </si>
  <si>
    <t>N02233804</t>
  </si>
  <si>
    <t>N01934471</t>
  </si>
  <si>
    <t>N01908733</t>
  </si>
  <si>
    <t>Abraham, Binti</t>
  </si>
  <si>
    <t>N02127022</t>
  </si>
  <si>
    <t>N01052973</t>
  </si>
  <si>
    <t>Abramov, Vyacheslav</t>
  </si>
  <si>
    <t>N02143890</t>
  </si>
  <si>
    <t>N01875431</t>
  </si>
  <si>
    <t>Abramowitz, Rhoda</t>
  </si>
  <si>
    <t>N01429742</t>
  </si>
  <si>
    <t>Abreu, Rosa</t>
  </si>
  <si>
    <t>N01654400</t>
  </si>
  <si>
    <t>300008</t>
  </si>
  <si>
    <t>Asst Prof</t>
  </si>
  <si>
    <t>Accardo, Anthony</t>
  </si>
  <si>
    <t>N01180958</t>
  </si>
  <si>
    <t>N01445849</t>
  </si>
  <si>
    <t>N01648927</t>
  </si>
  <si>
    <t>N02033061</t>
  </si>
  <si>
    <t>Acosta, Giovanna</t>
  </si>
  <si>
    <t>N01832576</t>
  </si>
  <si>
    <t>Acquaviva, Viviana</t>
  </si>
  <si>
    <t>N01906828</t>
  </si>
  <si>
    <t>300028</t>
  </si>
  <si>
    <t>Professor</t>
  </si>
  <si>
    <t>N02072459</t>
  </si>
  <si>
    <t>Adams, Ejaz</t>
  </si>
  <si>
    <t>N01860524</t>
  </si>
  <si>
    <t>N01450789</t>
  </si>
  <si>
    <t>N02015564</t>
  </si>
  <si>
    <t>N01153739</t>
  </si>
  <si>
    <t>Adeosun, Oluwafemi</t>
  </si>
  <si>
    <t>N02060552</t>
  </si>
  <si>
    <t>Adesman, Alexander</t>
  </si>
  <si>
    <t>N02273494</t>
  </si>
  <si>
    <t>N02032418</t>
  </si>
  <si>
    <t>N01806535</t>
  </si>
  <si>
    <t>Adomaitis, Alyssa</t>
  </si>
  <si>
    <t>N01985545</t>
  </si>
  <si>
    <t>300006</t>
  </si>
  <si>
    <t>Assoc Prof</t>
  </si>
  <si>
    <t>Africa, Dawn</t>
  </si>
  <si>
    <t>N02281221</t>
  </si>
  <si>
    <t>N01170446</t>
  </si>
  <si>
    <t>N01009151</t>
  </si>
  <si>
    <t>Agarabi, Mina</t>
  </si>
  <si>
    <t>N02128449</t>
  </si>
  <si>
    <t>Aggarwal, Vrinda</t>
  </si>
  <si>
    <t>N02278797</t>
  </si>
  <si>
    <t>Agioutanti, Christie</t>
  </si>
  <si>
    <t>N01550427</t>
  </si>
  <si>
    <t>N01377130</t>
  </si>
  <si>
    <t>Ahmad, Afroz</t>
  </si>
  <si>
    <t>N01491359</t>
  </si>
  <si>
    <t>N01343980</t>
  </si>
  <si>
    <t>Ahmed, Kazi</t>
  </si>
  <si>
    <t>N02032390</t>
  </si>
  <si>
    <t>Ahmed, Mohamed</t>
  </si>
  <si>
    <t>N02060523</t>
  </si>
  <si>
    <t>Ahmed, Mostaque</t>
  </si>
  <si>
    <t>N01818370</t>
  </si>
  <si>
    <t>Ahmed, Raja</t>
  </si>
  <si>
    <t>N01207992</t>
  </si>
  <si>
    <t>Ahmed, Rakib</t>
  </si>
  <si>
    <t>N02366827</t>
  </si>
  <si>
    <t>N02331078</t>
  </si>
  <si>
    <t>N02203075</t>
  </si>
  <si>
    <t>N01955878</t>
  </si>
  <si>
    <t>N01099001</t>
  </si>
  <si>
    <t>Ait-Ziane, Julia</t>
  </si>
  <si>
    <t>N01475365</t>
  </si>
  <si>
    <t>Ajab, Fathiya</t>
  </si>
  <si>
    <t>N02360637</t>
  </si>
  <si>
    <t>Ajayi, Oluwaseyi</t>
  </si>
  <si>
    <t>N02099765</t>
  </si>
  <si>
    <t>N01780631</t>
  </si>
  <si>
    <t>Akana, John</t>
  </si>
  <si>
    <t>N01811757</t>
  </si>
  <si>
    <t>Akazi, Kelechi</t>
  </si>
  <si>
    <t>N02010427</t>
  </si>
  <si>
    <t>N02312203</t>
  </si>
  <si>
    <t>N01767091</t>
  </si>
  <si>
    <t>N02286400</t>
  </si>
  <si>
    <t>Akkerman, Zinoviy</t>
  </si>
  <si>
    <t>N01178078</t>
  </si>
  <si>
    <t>300001</t>
  </si>
  <si>
    <t>Adj Assoc Prof</t>
  </si>
  <si>
    <t>N02335735</t>
  </si>
  <si>
    <t>Akram, Romana</t>
  </si>
  <si>
    <t>N02105324</t>
  </si>
  <si>
    <t>Akulov, Vladimir</t>
  </si>
  <si>
    <t>N01585605</t>
  </si>
  <si>
    <t>N01957781</t>
  </si>
  <si>
    <t>Al Shargabi, Ala</t>
  </si>
  <si>
    <t>N02218518</t>
  </si>
  <si>
    <t>Alaie, Seyedhamidreza</t>
  </si>
  <si>
    <t>N02186611</t>
  </si>
  <si>
    <t>Alam, Shams</t>
  </si>
  <si>
    <t>N02173706</t>
  </si>
  <si>
    <t>N01436688</t>
  </si>
  <si>
    <t>N01893995</t>
  </si>
  <si>
    <t>Alan, Huffman</t>
  </si>
  <si>
    <t>N01046571</t>
  </si>
  <si>
    <t>Adj Professor</t>
  </si>
  <si>
    <t>N01997280</t>
  </si>
  <si>
    <t>Alawiye, Folashade</t>
  </si>
  <si>
    <t>N01862606</t>
  </si>
  <si>
    <t>Albany, Katie</t>
  </si>
  <si>
    <t>N01153978</t>
  </si>
  <si>
    <t>N01892978</t>
  </si>
  <si>
    <t>Albino Rodriguez, Ramon</t>
  </si>
  <si>
    <t>N01968471</t>
  </si>
  <si>
    <t>Albori, Naseem</t>
  </si>
  <si>
    <t>N02086464</t>
  </si>
  <si>
    <t>N01052761</t>
  </si>
  <si>
    <t>Alcendor, Ralph</t>
  </si>
  <si>
    <t>N01813598</t>
  </si>
  <si>
    <t>N01964568</t>
  </si>
  <si>
    <t>Alden, Steven</t>
  </si>
  <si>
    <t>N01437241</t>
  </si>
  <si>
    <t>300004</t>
  </si>
  <si>
    <t>N01781543</t>
  </si>
  <si>
    <t>Alert, Davina</t>
  </si>
  <si>
    <t>N01830868</t>
  </si>
  <si>
    <t>Alesi, Francesca</t>
  </si>
  <si>
    <t>N02230662</t>
  </si>
  <si>
    <t>Alessi, Joy</t>
  </si>
  <si>
    <t>N01457762</t>
  </si>
  <si>
    <t>Alexander, Benjamin</t>
  </si>
  <si>
    <t>N01000200</t>
  </si>
  <si>
    <t>N01247358</t>
  </si>
  <si>
    <t>N01877134</t>
  </si>
  <si>
    <t>N01783626</t>
  </si>
  <si>
    <t>N02328470</t>
  </si>
  <si>
    <t>Alexis, Austin</t>
  </si>
  <si>
    <t>N01536276</t>
  </si>
  <si>
    <t>N01889086</t>
  </si>
  <si>
    <t>N02309745</t>
  </si>
  <si>
    <t>N02216431</t>
  </si>
  <si>
    <t>N01971977</t>
  </si>
  <si>
    <t>Aljallis, Elias</t>
  </si>
  <si>
    <t>N02042014</t>
  </si>
  <si>
    <t>Allahverdi, Navid</t>
  </si>
  <si>
    <t>N01987272</t>
  </si>
  <si>
    <t>N01990748</t>
  </si>
  <si>
    <t>Allam Assi, Arlene</t>
  </si>
  <si>
    <t>N01849499</t>
  </si>
  <si>
    <t>Allard, Andrea</t>
  </si>
  <si>
    <t>N01488434</t>
  </si>
  <si>
    <t>N01957318</t>
  </si>
  <si>
    <t>Alli, Alexander</t>
  </si>
  <si>
    <t>N02246714</t>
  </si>
  <si>
    <t>Almeida, Nora</t>
  </si>
  <si>
    <t>N01014612</t>
  </si>
  <si>
    <t>Almond, Amanda</t>
  </si>
  <si>
    <t>N01985542</t>
  </si>
  <si>
    <t>N01396487</t>
  </si>
  <si>
    <t>Al-Shabazz, Ikiesha</t>
  </si>
  <si>
    <t>N02124684</t>
  </si>
  <si>
    <t>Altamirano, Freddy</t>
  </si>
  <si>
    <t>N01145739</t>
  </si>
  <si>
    <t>Alter, Daniel</t>
  </si>
  <si>
    <t>N01531612</t>
  </si>
  <si>
    <t>Alvarez, Desiree</t>
  </si>
  <si>
    <t>N01055442</t>
  </si>
  <si>
    <t>Alvarez-Arzu, Wendy</t>
  </si>
  <si>
    <t>N02099413</t>
  </si>
  <si>
    <t>N01850258</t>
  </si>
  <si>
    <t>Alvaro, Carlo</t>
  </si>
  <si>
    <t>N01857712</t>
  </si>
  <si>
    <t>N02336884</t>
  </si>
  <si>
    <t>Amann, Lillian</t>
  </si>
  <si>
    <t>N01892293</t>
  </si>
  <si>
    <t>N01138502</t>
  </si>
  <si>
    <t>Ames, John</t>
  </si>
  <si>
    <t>N01153166</t>
  </si>
  <si>
    <t>Ames, Margaret</t>
  </si>
  <si>
    <t>N02144819</t>
  </si>
  <si>
    <t>N02317459</t>
  </si>
  <si>
    <t>N02173678</t>
  </si>
  <si>
    <t>N01046099</t>
  </si>
  <si>
    <t>Ammour, Khadidja</t>
  </si>
  <si>
    <t>N02214061</t>
  </si>
  <si>
    <t>N01725282</t>
  </si>
  <si>
    <t>Anastasi, Sonia</t>
  </si>
  <si>
    <t>N02200043</t>
  </si>
  <si>
    <t>N01256947</t>
  </si>
  <si>
    <t>Anderson, Chris</t>
  </si>
  <si>
    <t>N01798427</t>
  </si>
  <si>
    <t>Anderson, Nicole</t>
  </si>
  <si>
    <t>N01876997</t>
  </si>
  <si>
    <t>N02115468</t>
  </si>
  <si>
    <t>N01105591</t>
  </si>
  <si>
    <t>N01556772</t>
  </si>
  <si>
    <t>Andreescu, Laura</t>
  </si>
  <si>
    <t>N01283436</t>
  </si>
  <si>
    <t>N01235786</t>
  </si>
  <si>
    <t>Andrews, Christina</t>
  </si>
  <si>
    <t>N01970241</t>
  </si>
  <si>
    <t>Andrews, Jonathan</t>
  </si>
  <si>
    <t>N01016572</t>
  </si>
  <si>
    <t>N02168372</t>
  </si>
  <si>
    <t>N01903415</t>
  </si>
  <si>
    <t>Angeloro, Albert</t>
  </si>
  <si>
    <t>N01084602</t>
  </si>
  <si>
    <t>N02214049</t>
  </si>
  <si>
    <t>N02174507</t>
  </si>
  <si>
    <t>N01775102</t>
  </si>
  <si>
    <t>Antoine, Wladina</t>
  </si>
  <si>
    <t>N01047881</t>
  </si>
  <si>
    <t>N01116076</t>
  </si>
  <si>
    <t>N01138329</t>
  </si>
  <si>
    <t>N01747272</t>
  </si>
  <si>
    <t>Anzalone, Phillip</t>
  </si>
  <si>
    <t>N01985521</t>
  </si>
  <si>
    <t>N01883655</t>
  </si>
  <si>
    <t>N02144055</t>
  </si>
  <si>
    <t>Aplaca, Jacob</t>
  </si>
  <si>
    <t>N02066122</t>
  </si>
  <si>
    <t>Aponte, Luis</t>
  </si>
  <si>
    <t>N01096389</t>
  </si>
  <si>
    <t>Appel, Solomon</t>
  </si>
  <si>
    <t>N01092230</t>
  </si>
  <si>
    <t>N01276641</t>
  </si>
  <si>
    <t>N01331785</t>
  </si>
  <si>
    <t>Appelstein, Jessica</t>
  </si>
  <si>
    <t>N02206358</t>
  </si>
  <si>
    <t>Appiah-Agyemang, Emmanuel</t>
  </si>
  <si>
    <t>N01411538</t>
  </si>
  <si>
    <t>Applewhite, Andre</t>
  </si>
  <si>
    <t>N01512565</t>
  </si>
  <si>
    <t>Aptekar, Alexander</t>
  </si>
  <si>
    <t>N01085750</t>
  </si>
  <si>
    <t>Aqil, Moulay Driss</t>
  </si>
  <si>
    <t>N01877571</t>
  </si>
  <si>
    <t>N01919616</t>
  </si>
  <si>
    <t>N01470978</t>
  </si>
  <si>
    <t>N01543185</t>
  </si>
  <si>
    <t>Archer-Festa, Maureen</t>
  </si>
  <si>
    <t>N01597564</t>
  </si>
  <si>
    <t>Archibald, Delores</t>
  </si>
  <si>
    <t>N01277234</t>
  </si>
  <si>
    <t>300025</t>
  </si>
  <si>
    <t>Lecturer</t>
  </si>
  <si>
    <t>N02292069</t>
  </si>
  <si>
    <t>N01201783</t>
  </si>
  <si>
    <t>Arefin, Md</t>
  </si>
  <si>
    <t>N02171644</t>
  </si>
  <si>
    <t>Arfaei, Ardavan</t>
  </si>
  <si>
    <t>N02079821</t>
  </si>
  <si>
    <t>N01912748</t>
  </si>
  <si>
    <t>Arhun, Fatih</t>
  </si>
  <si>
    <t>N02124661</t>
  </si>
  <si>
    <t>Arias, Henry</t>
  </si>
  <si>
    <t>N01957767</t>
  </si>
  <si>
    <t>Arias, Maria</t>
  </si>
  <si>
    <t>N01877477</t>
  </si>
  <si>
    <t>N01930406</t>
  </si>
  <si>
    <t>N01676075</t>
  </si>
  <si>
    <t>Aris, Denise</t>
  </si>
  <si>
    <t>N01142157</t>
  </si>
  <si>
    <t>Aristizabal Garcia, Jennifer</t>
  </si>
  <si>
    <t>N02255852</t>
  </si>
  <si>
    <t>Ariza, Karina</t>
  </si>
  <si>
    <t>Arjun, Jaikarran</t>
  </si>
  <si>
    <t>N02042008</t>
  </si>
  <si>
    <t>N01023698</t>
  </si>
  <si>
    <t>Armstrong, Robert</t>
  </si>
  <si>
    <t>N01124338</t>
  </si>
  <si>
    <t>Arnold, Brooke</t>
  </si>
  <si>
    <t>N01788728</t>
  </si>
  <si>
    <t>Aronin, Richard</t>
  </si>
  <si>
    <t>N01380844</t>
  </si>
  <si>
    <t>N01322650</t>
  </si>
  <si>
    <t>N01829417</t>
  </si>
  <si>
    <t>N02171639</t>
  </si>
  <si>
    <t>Asher, Boris</t>
  </si>
  <si>
    <t>N01298845</t>
  </si>
  <si>
    <t>N01840381</t>
  </si>
  <si>
    <t>N01945327</t>
  </si>
  <si>
    <t>Askun Celik, Duysal</t>
  </si>
  <si>
    <t>N02168173</t>
  </si>
  <si>
    <t>Aslantepe, Ilker</t>
  </si>
  <si>
    <t>N02124339</t>
  </si>
  <si>
    <t>N01732686</t>
  </si>
  <si>
    <t>Assam, Tim</t>
  </si>
  <si>
    <t>N01013401</t>
  </si>
  <si>
    <t>N01215075</t>
  </si>
  <si>
    <t>N01031221</t>
  </si>
  <si>
    <t>N01602497</t>
  </si>
  <si>
    <t>Audate, Terry</t>
  </si>
  <si>
    <t>N02204335</t>
  </si>
  <si>
    <t>N01155686</t>
  </si>
  <si>
    <t>N01215384</t>
  </si>
  <si>
    <t>Auji, Hosni</t>
  </si>
  <si>
    <t>N02184544</t>
  </si>
  <si>
    <t>N01339500</t>
  </si>
  <si>
    <t>N01234207</t>
  </si>
  <si>
    <t>Avcioglu, Sancar</t>
  </si>
  <si>
    <t>N01957761</t>
  </si>
  <si>
    <t>N01382681</t>
  </si>
  <si>
    <t>N01758103</t>
  </si>
  <si>
    <t>N01054565</t>
  </si>
  <si>
    <t>N02041627</t>
  </si>
  <si>
    <t>N01425167</t>
  </si>
  <si>
    <t>Awal, Muhammad</t>
  </si>
  <si>
    <t>N01972707</t>
  </si>
  <si>
    <t>N02074651</t>
  </si>
  <si>
    <t>Ayala, Victor</t>
  </si>
  <si>
    <t>N01604910</t>
  </si>
  <si>
    <t>N02319956</t>
  </si>
  <si>
    <t>N01633172</t>
  </si>
  <si>
    <t>N01604770</t>
  </si>
  <si>
    <t>Ayed, Mohamed</t>
  </si>
  <si>
    <t>N01829115</t>
  </si>
  <si>
    <t>Ayloo, Sridevi</t>
  </si>
  <si>
    <t>N01500272</t>
  </si>
  <si>
    <t>Ayoub, Toufik</t>
  </si>
  <si>
    <t>N01777715</t>
  </si>
  <si>
    <t>Ayoung, Kimberly</t>
  </si>
  <si>
    <t>N01357829</t>
  </si>
  <si>
    <t>Azarderakhsh, Marzieh</t>
  </si>
  <si>
    <t>N01534118</t>
  </si>
  <si>
    <t>Azaroff, Illya</t>
  </si>
  <si>
    <t>N01797015</t>
  </si>
  <si>
    <t>Babu, John</t>
  </si>
  <si>
    <t>N02211283</t>
  </si>
  <si>
    <t>Badillo, Marina</t>
  </si>
  <si>
    <t>N02247302</t>
  </si>
  <si>
    <t>N01354561</t>
  </si>
  <si>
    <t>Bagriyanik, Mehmet</t>
  </si>
  <si>
    <t>N01990432</t>
  </si>
  <si>
    <t>Bah, Abdou</t>
  </si>
  <si>
    <t>N02082751</t>
  </si>
  <si>
    <t>Bah, Amadou</t>
  </si>
  <si>
    <t>N02255352</t>
  </si>
  <si>
    <t>N01882955</t>
  </si>
  <si>
    <t>Bailey, Eddie</t>
  </si>
  <si>
    <t>N01939284</t>
  </si>
  <si>
    <t>Bailey, Yelena</t>
  </si>
  <si>
    <t>N02246645</t>
  </si>
  <si>
    <t>N02287992</t>
  </si>
  <si>
    <t>N01747975</t>
  </si>
  <si>
    <t>N01067920</t>
  </si>
  <si>
    <t>N02092333</t>
  </si>
  <si>
    <t>N02034044</t>
  </si>
  <si>
    <t>N01771894</t>
  </si>
  <si>
    <t>N01090222</t>
  </si>
  <si>
    <t>N01863808</t>
  </si>
  <si>
    <t>Bala, Branislav</t>
  </si>
  <si>
    <t>N02125298</t>
  </si>
  <si>
    <t>N02059203</t>
  </si>
  <si>
    <t>N02125973</t>
  </si>
  <si>
    <t>N01096444</t>
  </si>
  <si>
    <t>N01331004</t>
  </si>
  <si>
    <t>N01790101</t>
  </si>
  <si>
    <t>Balcombe, Bernadette</t>
  </si>
  <si>
    <t>N01656870</t>
  </si>
  <si>
    <t>Balla, Gyula</t>
  </si>
  <si>
    <t>N01057334</t>
  </si>
  <si>
    <t>N01044327</t>
  </si>
  <si>
    <t>N01070359</t>
  </si>
  <si>
    <t>N02313875</t>
  </si>
  <si>
    <t>Banduk, Edward</t>
  </si>
  <si>
    <t>N01420458</t>
  </si>
  <si>
    <t>N01990615</t>
  </si>
  <si>
    <t>N01737798</t>
  </si>
  <si>
    <t>N01778904</t>
  </si>
  <si>
    <t>N02245967</t>
  </si>
  <si>
    <t>Bannett, Nina</t>
  </si>
  <si>
    <t>N01345950</t>
  </si>
  <si>
    <t>N01812224</t>
  </si>
  <si>
    <t>Baptiste, Maxwell</t>
  </si>
  <si>
    <t>N02206782</t>
  </si>
  <si>
    <t>N01718716</t>
  </si>
  <si>
    <t>N02307413</t>
  </si>
  <si>
    <t>Barajas Saldana, Luis</t>
  </si>
  <si>
    <t>N02162302</t>
  </si>
  <si>
    <t>N01763879</t>
  </si>
  <si>
    <t>Barbier, Alexandre</t>
  </si>
  <si>
    <t>N01741470</t>
  </si>
  <si>
    <t>Barboza, Katherine</t>
  </si>
  <si>
    <t>N01877155</t>
  </si>
  <si>
    <t>Barcenilla, Alfred</t>
  </si>
  <si>
    <t>N01637151</t>
  </si>
  <si>
    <t>N01969590</t>
  </si>
  <si>
    <t>N01098494</t>
  </si>
  <si>
    <t>N01024650</t>
  </si>
  <si>
    <t>N01212515</t>
  </si>
  <si>
    <t>Barjis, Isaac</t>
  </si>
  <si>
    <t>N01210308</t>
  </si>
  <si>
    <t>Barkhordar, Nasser</t>
  </si>
  <si>
    <t>N01266796</t>
  </si>
  <si>
    <t>Barlow, Aaron</t>
  </si>
  <si>
    <t>N01759303</t>
  </si>
  <si>
    <t>N02014194</t>
  </si>
  <si>
    <t>Barnes, Maxine</t>
  </si>
  <si>
    <t>N01661491</t>
  </si>
  <si>
    <t>N01357082</t>
  </si>
  <si>
    <t>N01012843</t>
  </si>
  <si>
    <t>Barreda, Atilio</t>
  </si>
  <si>
    <t>N02247296</t>
  </si>
  <si>
    <t>N01094197</t>
  </si>
  <si>
    <t>Barrios-Esquilin, Oswald</t>
  </si>
  <si>
    <t>N02360669</t>
  </si>
  <si>
    <t>N01350337</t>
  </si>
  <si>
    <t>N02307754</t>
  </si>
  <si>
    <t>Barry, Daniel</t>
  </si>
  <si>
    <t>N01983547</t>
  </si>
  <si>
    <t>Barthe, Karline</t>
  </si>
  <si>
    <t>N02205089</t>
  </si>
  <si>
    <t>Barthelemy, Nancye</t>
  </si>
  <si>
    <t>N01336823</t>
  </si>
  <si>
    <t>N01495813</t>
  </si>
  <si>
    <t>Bartholomew, Roosevelt</t>
  </si>
  <si>
    <t>N01465448</t>
  </si>
  <si>
    <t>N01480918</t>
  </si>
  <si>
    <t>Barton, Antonette</t>
  </si>
  <si>
    <t>N01899106</t>
  </si>
  <si>
    <t>Baryshev, Ellen</t>
  </si>
  <si>
    <t>N01843632</t>
  </si>
  <si>
    <t>N01823895</t>
  </si>
  <si>
    <t>N01694171</t>
  </si>
  <si>
    <t>Baskerville, Robert</t>
  </si>
  <si>
    <t>N01288555</t>
  </si>
  <si>
    <t>Bass, Andrew</t>
  </si>
  <si>
    <t>N01215087</t>
  </si>
  <si>
    <t>Bassali, Fred</t>
  </si>
  <si>
    <t>N01440899</t>
  </si>
  <si>
    <t>N01712761</t>
  </si>
  <si>
    <t>N02055394</t>
  </si>
  <si>
    <t>N01145207</t>
  </si>
  <si>
    <t>Batyr, Olga</t>
  </si>
  <si>
    <t>N01859721</t>
  </si>
  <si>
    <t>N01919647</t>
  </si>
  <si>
    <t>N01956553</t>
  </si>
  <si>
    <t>Bauer, Thelma</t>
  </si>
  <si>
    <t>N01162510</t>
  </si>
  <si>
    <t>N02086479</t>
  </si>
  <si>
    <t>Bavishi, Krunal</t>
  </si>
  <si>
    <t>N02145993</t>
  </si>
  <si>
    <t>N02188551</t>
  </si>
  <si>
    <t>Baysal, Anil</t>
  </si>
  <si>
    <t>N02307967</t>
  </si>
  <si>
    <t>N02002154</t>
  </si>
  <si>
    <t>N01894965</t>
  </si>
  <si>
    <t>Beck, Christopher</t>
  </si>
  <si>
    <t>N02246708</t>
  </si>
  <si>
    <t>Beck, Michael</t>
  </si>
  <si>
    <t>N01680196</t>
  </si>
  <si>
    <t>N01364500</t>
  </si>
  <si>
    <t>N01746227</t>
  </si>
  <si>
    <t>Beckles, William</t>
  </si>
  <si>
    <t>N01716387</t>
  </si>
  <si>
    <t>N01730398</t>
  </si>
  <si>
    <t>N01731430</t>
  </si>
  <si>
    <t>Bedi, Ashwani</t>
  </si>
  <si>
    <t>N01127463</t>
  </si>
  <si>
    <t>N02128453</t>
  </si>
  <si>
    <t>Begliarbekov, Milan</t>
  </si>
  <si>
    <t>N01977388</t>
  </si>
  <si>
    <t>N02313878</t>
  </si>
  <si>
    <t>N01730491</t>
  </si>
  <si>
    <t>N01323105</t>
  </si>
  <si>
    <t>Behrent, Megan</t>
  </si>
  <si>
    <t>N01013927</t>
  </si>
  <si>
    <t>N01776324</t>
  </si>
  <si>
    <t>N01573852</t>
  </si>
  <si>
    <t>N02291696</t>
  </si>
  <si>
    <t>Beita Solano, Esteban</t>
  </si>
  <si>
    <t>N01894576</t>
  </si>
  <si>
    <t>N01777117</t>
  </si>
  <si>
    <t>Bekralas, Rachid</t>
  </si>
  <si>
    <t>N02084529</t>
  </si>
  <si>
    <t>Belgrave, Keitha</t>
  </si>
  <si>
    <t>N01990720</t>
  </si>
  <si>
    <t>Belich, Sergio</t>
  </si>
  <si>
    <t>N01487904</t>
  </si>
  <si>
    <t>N02312216</t>
  </si>
  <si>
    <t>N01012046</t>
  </si>
  <si>
    <t>Bellehsen, David</t>
  </si>
  <si>
    <t>N01221610</t>
  </si>
  <si>
    <t>N01633539</t>
  </si>
  <si>
    <t>N01713835</t>
  </si>
  <si>
    <t>Ben Meir, Sam</t>
  </si>
  <si>
    <t>N01918814</t>
  </si>
  <si>
    <t>Benakli, Nadia</t>
  </si>
  <si>
    <t>N01726067</t>
  </si>
  <si>
    <t>N01492437</t>
  </si>
  <si>
    <t>N01971181</t>
  </si>
  <si>
    <t>N01672496</t>
  </si>
  <si>
    <t>Bendavid, Gilad</t>
  </si>
  <si>
    <t>N02323336</t>
  </si>
  <si>
    <t>N01440251</t>
  </si>
  <si>
    <t>Bennani, Fouad</t>
  </si>
  <si>
    <t>N01515808</t>
  </si>
  <si>
    <t>N01935658</t>
  </si>
  <si>
    <t>N02311940</t>
  </si>
  <si>
    <t>Bennett-Lewis, Marcia</t>
  </si>
  <si>
    <t>N02246637</t>
  </si>
  <si>
    <t>N01912108</t>
  </si>
  <si>
    <t>N01835398</t>
  </si>
  <si>
    <t>N01027334</t>
  </si>
  <si>
    <t>N01202462</t>
  </si>
  <si>
    <t>N01795735</t>
  </si>
  <si>
    <t>Bentick, Gail</t>
  </si>
  <si>
    <t>N02142538</t>
  </si>
  <si>
    <t>N01776975</t>
  </si>
  <si>
    <t>N02079380</t>
  </si>
  <si>
    <t>N01896260</t>
  </si>
  <si>
    <t>N01331587</t>
  </si>
  <si>
    <t>N01220236</t>
  </si>
  <si>
    <t>N01363370</t>
  </si>
  <si>
    <t>Berger, Jacqueline</t>
  </si>
  <si>
    <t>N01277267</t>
  </si>
  <si>
    <t>N01155708</t>
  </si>
  <si>
    <t>Berglund, Roy</t>
  </si>
  <si>
    <t>N01107794</t>
  </si>
  <si>
    <t>Bergman, Elizabeth</t>
  </si>
  <si>
    <t>N01634514</t>
  </si>
  <si>
    <t>N01417444</t>
  </si>
  <si>
    <t>N01884605</t>
  </si>
  <si>
    <t>N02075183</t>
  </si>
  <si>
    <t>Berman, Oleg</t>
  </si>
  <si>
    <t>N01568642</t>
  </si>
  <si>
    <t>N02162854</t>
  </si>
  <si>
    <t>N01716633</t>
  </si>
  <si>
    <t>Bermont, Sara-Ann</t>
  </si>
  <si>
    <t>N02124622</t>
  </si>
  <si>
    <t>N02332981</t>
  </si>
  <si>
    <t>Bernard, Lucas</t>
  </si>
  <si>
    <t>N01063216</t>
  </si>
  <si>
    <t>N02119183</t>
  </si>
  <si>
    <t>Berri, Sidi</t>
  </si>
  <si>
    <t>N01659602</t>
  </si>
  <si>
    <t>N02069949</t>
  </si>
  <si>
    <t>N01954601</t>
  </si>
  <si>
    <t>N02184538</t>
  </si>
  <si>
    <t>N01937886</t>
  </si>
  <si>
    <t>N02075186</t>
  </si>
  <si>
    <t>Best, Henry</t>
  </si>
  <si>
    <t>N02099618</t>
  </si>
  <si>
    <t>N02115436</t>
  </si>
  <si>
    <t>N01013347</t>
  </si>
  <si>
    <t>N02056908</t>
  </si>
  <si>
    <t>N01877007</t>
  </si>
  <si>
    <t>N02124674</t>
  </si>
  <si>
    <t>N01779547</t>
  </si>
  <si>
    <t>Bettahar, Kheir Eddine</t>
  </si>
  <si>
    <t>N02217500</t>
  </si>
  <si>
    <t>N01597456</t>
  </si>
  <si>
    <t>N01951003</t>
  </si>
  <si>
    <t>N01970677</t>
  </si>
  <si>
    <t>N02022322</t>
  </si>
  <si>
    <t>N01656404</t>
  </si>
  <si>
    <t>N01712993</t>
  </si>
  <si>
    <t>N01858144</t>
  </si>
  <si>
    <t>Biehl, Mary</t>
  </si>
  <si>
    <t>N01158054</t>
  </si>
  <si>
    <t>N02012603</t>
  </si>
  <si>
    <t>N02054538</t>
  </si>
  <si>
    <t>Biester, Gary</t>
  </si>
  <si>
    <t>N01719994</t>
  </si>
  <si>
    <t>Bigio, Rebecca</t>
  </si>
  <si>
    <t>N01645581</t>
  </si>
  <si>
    <t>Bilello, Mariaelena</t>
  </si>
  <si>
    <t>N01397703</t>
  </si>
  <si>
    <t>N02056703</t>
  </si>
  <si>
    <t>Bilsky-Bieniek, Carol</t>
  </si>
  <si>
    <t>N02168172</t>
  </si>
  <si>
    <t>Binion, Kelsey</t>
  </si>
  <si>
    <t>N02253615</t>
  </si>
  <si>
    <t>N01860537</t>
  </si>
  <si>
    <t>N01833280</t>
  </si>
  <si>
    <t>Birchett, Colleen</t>
  </si>
  <si>
    <t>N01777948</t>
  </si>
  <si>
    <t>N01868434</t>
  </si>
  <si>
    <t>N01799522</t>
  </si>
  <si>
    <t>N02211287</t>
  </si>
  <si>
    <t>N02009660</t>
  </si>
  <si>
    <t>N01759555</t>
  </si>
  <si>
    <t>Bissoon, Natalie</t>
  </si>
  <si>
    <t>N01611386</t>
  </si>
  <si>
    <t>N01115444</t>
  </si>
  <si>
    <t>N01207616</t>
  </si>
  <si>
    <t>Black, Libby</t>
  </si>
  <si>
    <t>N01819093</t>
  </si>
  <si>
    <t>N02089899</t>
  </si>
  <si>
    <t>Blain, Donna</t>
  </si>
  <si>
    <t>N02002323</t>
  </si>
  <si>
    <t>Blair, Christopher</t>
  </si>
  <si>
    <t>N01985237</t>
  </si>
  <si>
    <t>N01791099</t>
  </si>
  <si>
    <t>N01734691</t>
  </si>
  <si>
    <t>Blake, Reginald</t>
  </si>
  <si>
    <t>N01689135</t>
  </si>
  <si>
    <t>N01720239</t>
  </si>
  <si>
    <t>N01391905</t>
  </si>
  <si>
    <t>Blanco, Hernando</t>
  </si>
  <si>
    <t>N02014203</t>
  </si>
  <si>
    <t>N01408464</t>
  </si>
  <si>
    <t>N01437087</t>
  </si>
  <si>
    <t>N01413442</t>
  </si>
  <si>
    <t>N02056913</t>
  </si>
  <si>
    <t>N01935699</t>
  </si>
  <si>
    <t>N01666297</t>
  </si>
  <si>
    <t>Bobb-King, Rosamond</t>
  </si>
  <si>
    <t>N01224671</t>
  </si>
  <si>
    <t>N01844498</t>
  </si>
  <si>
    <t>Bodden, Jr, Duval</t>
  </si>
  <si>
    <t>N01881397</t>
  </si>
  <si>
    <t>N01192837</t>
  </si>
  <si>
    <t>Boggs, Stephanie</t>
  </si>
  <si>
    <t>N02118155</t>
  </si>
  <si>
    <t>N01808774</t>
  </si>
  <si>
    <t>Boiko, Viktor</t>
  </si>
  <si>
    <t>N02080403</t>
  </si>
  <si>
    <t>N01771446</t>
  </si>
  <si>
    <t>Boljonis, Joseph</t>
  </si>
  <si>
    <t>N02116807</t>
  </si>
  <si>
    <t>N01019460</t>
  </si>
  <si>
    <t>N01322506</t>
  </si>
  <si>
    <t>Bolton, Kendel</t>
  </si>
  <si>
    <t>N02364281</t>
  </si>
  <si>
    <t>N01997965</t>
  </si>
  <si>
    <t>N01232936</t>
  </si>
  <si>
    <t>Bonsignore, Karen</t>
  </si>
  <si>
    <t>N01479609</t>
  </si>
  <si>
    <t>N01167561</t>
  </si>
  <si>
    <t>N02072486</t>
  </si>
  <si>
    <t>N02171257</t>
  </si>
  <si>
    <t>Boozarjomehri, Alireza</t>
  </si>
  <si>
    <t>N01935909</t>
  </si>
  <si>
    <t>N01179591</t>
  </si>
  <si>
    <t>N02119246</t>
  </si>
  <si>
    <t>N01511577</t>
  </si>
  <si>
    <t>Borja, Joshua</t>
  </si>
  <si>
    <t>N02140120</t>
  </si>
  <si>
    <t>Bornstein, Daryl</t>
  </si>
  <si>
    <t>N02280241</t>
  </si>
  <si>
    <t>N02006725</t>
  </si>
  <si>
    <t>N01778846</t>
  </si>
  <si>
    <t>Bosso, Koffi</t>
  </si>
  <si>
    <t>N01990381</t>
  </si>
  <si>
    <t>N01681692</t>
  </si>
  <si>
    <t>Botchway, Karl</t>
  </si>
  <si>
    <t>N01161530</t>
  </si>
  <si>
    <t>N01994806</t>
  </si>
  <si>
    <t>N01715840</t>
  </si>
  <si>
    <t>Boudon, Daniel</t>
  </si>
  <si>
    <t>N01337946</t>
  </si>
  <si>
    <t>Boukenken, Karima</t>
  </si>
  <si>
    <t>N02077470</t>
  </si>
  <si>
    <t>Boukerrou, Kamel</t>
  </si>
  <si>
    <t>N01914284</t>
  </si>
  <si>
    <t>N01956873</t>
  </si>
  <si>
    <t>Boulet, Jean</t>
  </si>
  <si>
    <t>N01049312</t>
  </si>
  <si>
    <t>Boulis, Michael</t>
  </si>
  <si>
    <t>N01098557</t>
  </si>
  <si>
    <t>N01790900</t>
  </si>
  <si>
    <t>N01830373</t>
  </si>
  <si>
    <t>Bouratoglou, Jill</t>
  </si>
  <si>
    <t>N01791733</t>
  </si>
  <si>
    <t>N01662229</t>
  </si>
  <si>
    <t>N01779467</t>
  </si>
  <si>
    <t>N01877021</t>
  </si>
  <si>
    <t>N01029838</t>
  </si>
  <si>
    <t>Bowers, Christopher</t>
  </si>
  <si>
    <t>N02044155</t>
  </si>
  <si>
    <t>N01536676</t>
  </si>
  <si>
    <t>Boyle, John</t>
  </si>
  <si>
    <t>N02364689</t>
  </si>
  <si>
    <t>Boyle, Stephanie</t>
  </si>
  <si>
    <t>N01985254</t>
  </si>
  <si>
    <t>N01903503</t>
  </si>
  <si>
    <t>Bracichowicz, Piotr</t>
  </si>
  <si>
    <t>N01843406</t>
  </si>
  <si>
    <t>Bracken, Justin</t>
  </si>
  <si>
    <t>N01734707</t>
  </si>
  <si>
    <t>Bracy, Keith</t>
  </si>
  <si>
    <t>N02245136</t>
  </si>
  <si>
    <t>Bradley, Jerry</t>
  </si>
  <si>
    <t>N01748030</t>
  </si>
  <si>
    <t>Bradley, Linda</t>
  </si>
  <si>
    <t>N02014441</t>
  </si>
  <si>
    <t>N02168244</t>
  </si>
  <si>
    <t>Brady, Christopher</t>
  </si>
  <si>
    <t>N02217509</t>
  </si>
  <si>
    <t>Brahimi, Malek</t>
  </si>
  <si>
    <t>N01450258</t>
  </si>
  <si>
    <t>N01713446</t>
  </si>
  <si>
    <t>N01947229</t>
  </si>
  <si>
    <t>Brandt, Susan</t>
  </si>
  <si>
    <t>N01807399</t>
  </si>
  <si>
    <t>N01794743</t>
  </si>
  <si>
    <t>N01275105</t>
  </si>
  <si>
    <t>N02099213</t>
  </si>
  <si>
    <t>Breen, Joanna</t>
  </si>
  <si>
    <t>N01772578</t>
  </si>
  <si>
    <t>Brekman, Angelika</t>
  </si>
  <si>
    <t>N01193860</t>
  </si>
  <si>
    <t>N02124711</t>
  </si>
  <si>
    <t>N01790516</t>
  </si>
  <si>
    <t>Brenner, Robert</t>
  </si>
  <si>
    <t>N02099804</t>
  </si>
  <si>
    <t>N01031405</t>
  </si>
  <si>
    <t>N01410640</t>
  </si>
  <si>
    <t>Brenord, Dudrige</t>
  </si>
  <si>
    <t>N01177459</t>
  </si>
  <si>
    <t>N01324144</t>
  </si>
  <si>
    <t>N01085209</t>
  </si>
  <si>
    <t>Breton Veloz, Sandy</t>
  </si>
  <si>
    <t>N02252535</t>
  </si>
  <si>
    <t>N01824921</t>
  </si>
  <si>
    <t>N02288057</t>
  </si>
  <si>
    <t>Bridgeman, Donna</t>
  </si>
  <si>
    <t>N01301248</t>
  </si>
  <si>
    <t>Brim, Coleen</t>
  </si>
  <si>
    <t>N02282382</t>
  </si>
  <si>
    <t>Brimah, Peregrino</t>
  </si>
  <si>
    <t>N01053235</t>
  </si>
  <si>
    <t>Brin, Galina</t>
  </si>
  <si>
    <t>N01774463</t>
  </si>
  <si>
    <t>N02008635</t>
  </si>
  <si>
    <t>N02173736</t>
  </si>
  <si>
    <t>N01018106</t>
  </si>
  <si>
    <t>N01953404</t>
  </si>
  <si>
    <t>N01356794</t>
  </si>
  <si>
    <t>Brogdon, Joseph</t>
  </si>
  <si>
    <t>N02364681</t>
  </si>
  <si>
    <t>Bromberg, Joshua</t>
  </si>
  <si>
    <t>N01713745</t>
  </si>
  <si>
    <t>N01818005</t>
  </si>
  <si>
    <t>N02119137</t>
  </si>
  <si>
    <t>Brooks, Rennie</t>
  </si>
  <si>
    <t>N01240904</t>
  </si>
  <si>
    <t>N01679197</t>
  </si>
  <si>
    <t>N01294477</t>
  </si>
  <si>
    <t>N01776115</t>
  </si>
  <si>
    <t>N01764312</t>
  </si>
  <si>
    <t>Brown, Christina</t>
  </si>
  <si>
    <t>N02364291</t>
  </si>
  <si>
    <t>Brown, Gwen</t>
  </si>
  <si>
    <t>N01031497</t>
  </si>
  <si>
    <t>Brown, Mary</t>
  </si>
  <si>
    <t>N01358736</t>
  </si>
  <si>
    <t>Brown, Rae</t>
  </si>
  <si>
    <t>N02099179</t>
  </si>
  <si>
    <t>Brown, Sherrica</t>
  </si>
  <si>
    <t>N01146356</t>
  </si>
  <si>
    <t>N01014278</t>
  </si>
  <si>
    <t>N01957313</t>
  </si>
  <si>
    <t>N01933723</t>
  </si>
  <si>
    <t>N02171285</t>
  </si>
  <si>
    <t>N01808221</t>
  </si>
  <si>
    <t>N01078650</t>
  </si>
  <si>
    <t>Browne, Mary</t>
  </si>
  <si>
    <t>N01751932</t>
  </si>
  <si>
    <t>N01994844</t>
  </si>
  <si>
    <t>N01405468</t>
  </si>
  <si>
    <t>N01584477</t>
  </si>
  <si>
    <t>Brybag, Rosemary</t>
  </si>
  <si>
    <t>N01993360</t>
  </si>
  <si>
    <t>Bryce, Robert</t>
  </si>
  <si>
    <t>N01776919</t>
  </si>
  <si>
    <t>N02015688</t>
  </si>
  <si>
    <t>N01993376</t>
  </si>
  <si>
    <t>Buckle, Charmaine</t>
  </si>
  <si>
    <t>N01401588</t>
  </si>
  <si>
    <t>N01659003</t>
  </si>
  <si>
    <t>Budny, Renata</t>
  </si>
  <si>
    <t>N01843316</t>
  </si>
  <si>
    <t>Bueno, Patricio</t>
  </si>
  <si>
    <t>N01715582</t>
  </si>
  <si>
    <t>N01969594</t>
  </si>
  <si>
    <t>N01807383</t>
  </si>
  <si>
    <t>N01267316</t>
  </si>
  <si>
    <t>N01895395</t>
  </si>
  <si>
    <t>N01778150</t>
  </si>
  <si>
    <t>Burdine, Warren</t>
  </si>
  <si>
    <t>N01024085</t>
  </si>
  <si>
    <t>N02306135</t>
  </si>
  <si>
    <t>N01769176</t>
  </si>
  <si>
    <t>N01971209</t>
  </si>
  <si>
    <t>Burns, Andrew</t>
  </si>
  <si>
    <t>N01162535</t>
  </si>
  <si>
    <t>N01953421</t>
  </si>
  <si>
    <t>Burris, Donna</t>
  </si>
  <si>
    <t>N02173686</t>
  </si>
  <si>
    <t>N01928029</t>
  </si>
  <si>
    <t>Burrus, Gregory</t>
  </si>
  <si>
    <t>N02246641</t>
  </si>
  <si>
    <t>N01330161</t>
  </si>
  <si>
    <t>Burton, Frederica</t>
  </si>
  <si>
    <t>N01205188</t>
  </si>
  <si>
    <t>Busby, Shermira</t>
  </si>
  <si>
    <t>N01822345</t>
  </si>
  <si>
    <t>N02079378</t>
  </si>
  <si>
    <t>N01449843</t>
  </si>
  <si>
    <t>But, Juanita</t>
  </si>
  <si>
    <t>N01379074</t>
  </si>
  <si>
    <t>N01284989</t>
  </si>
  <si>
    <t>N01895378</t>
  </si>
  <si>
    <t>N01325736</t>
  </si>
  <si>
    <t>Byrd, Carole</t>
  </si>
  <si>
    <t>N01031213</t>
  </si>
  <si>
    <t>N01914248</t>
  </si>
  <si>
    <t>N01352229</t>
  </si>
  <si>
    <t>Bzadough, Nancy</t>
  </si>
  <si>
    <t>N02360650</t>
  </si>
  <si>
    <t>N02042032</t>
  </si>
  <si>
    <t>N01264058</t>
  </si>
  <si>
    <t>Cabo, Candido</t>
  </si>
  <si>
    <t>N01752922</t>
  </si>
  <si>
    <t>N02086481</t>
  </si>
  <si>
    <t>N01957306</t>
  </si>
  <si>
    <t>Cain, Arthur</t>
  </si>
  <si>
    <t>N01809976</t>
  </si>
  <si>
    <t>N01912752</t>
  </si>
  <si>
    <t>N01254241</t>
  </si>
  <si>
    <t>N02032427</t>
  </si>
  <si>
    <t>N01069359</t>
  </si>
  <si>
    <t>Camacho, Christian</t>
  </si>
  <si>
    <t>N02084522</t>
  </si>
  <si>
    <t>N02038001</t>
  </si>
  <si>
    <t>Camaj, Kole</t>
  </si>
  <si>
    <t>N02355354</t>
  </si>
  <si>
    <t>Camastro, Thomas</t>
  </si>
  <si>
    <t>N01294280</t>
  </si>
  <si>
    <t>Cameron, Paul</t>
  </si>
  <si>
    <t>N02075292</t>
  </si>
  <si>
    <t>N01802511</t>
  </si>
  <si>
    <t>Camilien, Jean</t>
  </si>
  <si>
    <t>N01624733</t>
  </si>
  <si>
    <t>N01456413</t>
  </si>
  <si>
    <t>Campbell, Joanna</t>
  </si>
  <si>
    <t>N01005473</t>
  </si>
  <si>
    <t>Campbell, Maria</t>
  </si>
  <si>
    <t>N01407564</t>
  </si>
  <si>
    <t>N01894015</t>
  </si>
  <si>
    <t>N01859724</t>
  </si>
  <si>
    <t>N01877175</t>
  </si>
  <si>
    <t>N01908860</t>
  </si>
  <si>
    <t>N01635482</t>
  </si>
  <si>
    <t>Cano Martinez, Alfredo</t>
  </si>
  <si>
    <t>N01956587</t>
  </si>
  <si>
    <t>Canonge, Hector</t>
  </si>
  <si>
    <t>N01893667</t>
  </si>
  <si>
    <t>N01948759</t>
  </si>
  <si>
    <t>Capeless, Richard</t>
  </si>
  <si>
    <t>N01434170</t>
  </si>
  <si>
    <t>N02041348</t>
  </si>
  <si>
    <t>N01057105</t>
  </si>
  <si>
    <t>Caprio, Susan</t>
  </si>
  <si>
    <t>N01679386</t>
  </si>
  <si>
    <t>Caputo, Joseph</t>
  </si>
  <si>
    <t>N01691634</t>
  </si>
  <si>
    <t>N01493020</t>
  </si>
  <si>
    <t>Cardenas, Mauricio</t>
  </si>
  <si>
    <t>N01091031</t>
  </si>
  <si>
    <t>N02002347</t>
  </si>
  <si>
    <t>N01803484</t>
  </si>
  <si>
    <t>Caris, Konstantina</t>
  </si>
  <si>
    <t>N02255248</t>
  </si>
  <si>
    <t>Carless, Althea</t>
  </si>
  <si>
    <t>N02280233</t>
  </si>
  <si>
    <t>Carley, Holly</t>
  </si>
  <si>
    <t>N01760753</t>
  </si>
  <si>
    <t>N01333934</t>
  </si>
  <si>
    <t>Carliner, Beth</t>
  </si>
  <si>
    <t>N02173743</t>
  </si>
  <si>
    <t>Carlson, Scott</t>
  </si>
  <si>
    <t>N02053636</t>
  </si>
  <si>
    <t>Carney, Alexander</t>
  </si>
  <si>
    <t>N01102464</t>
  </si>
  <si>
    <t>N01859726</t>
  </si>
  <si>
    <t>Carpenter, Barbara</t>
  </si>
  <si>
    <t>N02053641</t>
  </si>
  <si>
    <t>N02294702</t>
  </si>
  <si>
    <t>N01760099</t>
  </si>
  <si>
    <t>N01040123</t>
  </si>
  <si>
    <t>Carranza, Aparicio</t>
  </si>
  <si>
    <t>N01683000</t>
  </si>
  <si>
    <t>N01931920</t>
  </si>
  <si>
    <t>Carrington, Annette</t>
  </si>
  <si>
    <t>N01619597</t>
  </si>
  <si>
    <t>Carroll, Rosemarie</t>
  </si>
  <si>
    <t>N01446737</t>
  </si>
  <si>
    <t>Carroll, Stanley</t>
  </si>
  <si>
    <t>N01364903</t>
  </si>
  <si>
    <t>N01457168</t>
  </si>
  <si>
    <t>N01617143</t>
  </si>
  <si>
    <t>N01700858</t>
  </si>
  <si>
    <t>N02099820</t>
  </si>
  <si>
    <t>N02041696</t>
  </si>
  <si>
    <t>N01692432</t>
  </si>
  <si>
    <t>N01551765</t>
  </si>
  <si>
    <t>N01715505</t>
  </si>
  <si>
    <t>N01058474</t>
  </si>
  <si>
    <t>N01428694</t>
  </si>
  <si>
    <t>N01990842</t>
  </si>
  <si>
    <t>N02162880</t>
  </si>
  <si>
    <t>N01031879</t>
  </si>
  <si>
    <t>Catapano, Peter</t>
  </si>
  <si>
    <t>N01018849</t>
  </si>
  <si>
    <t>Cathcart, Colin</t>
  </si>
  <si>
    <t>N02370900</t>
  </si>
  <si>
    <t>Cato, Stephanie</t>
  </si>
  <si>
    <t>N02229833</t>
  </si>
  <si>
    <t>N01602473</t>
  </si>
  <si>
    <t>Cavallaro, Michael</t>
  </si>
  <si>
    <t>N01995523</t>
  </si>
  <si>
    <t>N02312220</t>
  </si>
  <si>
    <t>N01623888</t>
  </si>
  <si>
    <t>Cekirge, Huseyin</t>
  </si>
  <si>
    <t>N01730129</t>
  </si>
  <si>
    <t>Celestin, Richard</t>
  </si>
  <si>
    <t>N01507013</t>
  </si>
  <si>
    <t>N01768479</t>
  </si>
  <si>
    <t>Celmer, Matthew</t>
  </si>
  <si>
    <t>N02061919</t>
  </si>
  <si>
    <t>N02056737</t>
  </si>
  <si>
    <t>N01713289</t>
  </si>
  <si>
    <t>N01835985</t>
  </si>
  <si>
    <t>N01912606</t>
  </si>
  <si>
    <t>N01893637</t>
  </si>
  <si>
    <t>N01436968</t>
  </si>
  <si>
    <t>N01806852</t>
  </si>
  <si>
    <t>Cevher, Murat</t>
  </si>
  <si>
    <t>N01138613</t>
  </si>
  <si>
    <t>N01804976</t>
  </si>
  <si>
    <t>Chajet, Olga</t>
  </si>
  <si>
    <t>N01146161</t>
  </si>
  <si>
    <t>Chakraborty, Sanjoy</t>
  </si>
  <si>
    <t>N01444586</t>
  </si>
  <si>
    <t>Chalbot, Marie Cecile</t>
  </si>
  <si>
    <t>N02172589</t>
  </si>
  <si>
    <t>Chambers, Moreen</t>
  </si>
  <si>
    <t>N02053632</t>
  </si>
  <si>
    <t>Champney, Catherine</t>
  </si>
  <si>
    <t>N02203465</t>
  </si>
  <si>
    <t>Chan, Eduardo</t>
  </si>
  <si>
    <t>N02082681</t>
  </si>
  <si>
    <t>Chan, William</t>
  </si>
  <si>
    <t>N01895017</t>
  </si>
  <si>
    <t>N01997235</t>
  </si>
  <si>
    <t>N01080366</t>
  </si>
  <si>
    <t>Chandrakantha, Mallahe</t>
  </si>
  <si>
    <t>N01728686</t>
  </si>
  <si>
    <t>Chang, Wandy</t>
  </si>
  <si>
    <t>N01709798</t>
  </si>
  <si>
    <t>N02173751</t>
  </si>
  <si>
    <t>N01987382</t>
  </si>
  <si>
    <t>N01417452</t>
  </si>
  <si>
    <t>N01965986</t>
  </si>
  <si>
    <t>N01767889</t>
  </si>
  <si>
    <t>N01996903</t>
  </si>
  <si>
    <t>Chaouch, Moulay</t>
  </si>
  <si>
    <t>N01867494</t>
  </si>
  <si>
    <t>N01130741</t>
  </si>
  <si>
    <t>Chapman, Jeanise</t>
  </si>
  <si>
    <t>N02142549</t>
  </si>
  <si>
    <t>Chapnick, Marie</t>
  </si>
  <si>
    <t>N01247212</t>
  </si>
  <si>
    <t>Charles, Jennifer</t>
  </si>
  <si>
    <t>N02211917</t>
  </si>
  <si>
    <t>N01887514</t>
  </si>
  <si>
    <t>N01019512</t>
  </si>
  <si>
    <t>N01874529</t>
  </si>
  <si>
    <t>N01379512</t>
  </si>
  <si>
    <t>N01468966</t>
  </si>
  <si>
    <t>Chatterjee, Subashis</t>
  </si>
  <si>
    <t>N01916524</t>
  </si>
  <si>
    <t>N01837898</t>
  </si>
  <si>
    <t>Chaudhuri, Asok</t>
  </si>
  <si>
    <t>N01317792</t>
  </si>
  <si>
    <t>N01840596</t>
  </si>
  <si>
    <t>N01860164</t>
  </si>
  <si>
    <t>N02042069</t>
  </si>
  <si>
    <t>Chen, Bing Xing</t>
  </si>
  <si>
    <t>N01934477</t>
  </si>
  <si>
    <t>Chen, Caihua</t>
  </si>
  <si>
    <t>N02199776</t>
  </si>
  <si>
    <t>Chen, Yue</t>
  </si>
  <si>
    <t>N01831814</t>
  </si>
  <si>
    <t>N01444796</t>
  </si>
  <si>
    <t>N01885272</t>
  </si>
  <si>
    <t>N02089226</t>
  </si>
  <si>
    <t>N02291691</t>
  </si>
  <si>
    <t>N02293194</t>
  </si>
  <si>
    <t>N02317093</t>
  </si>
  <si>
    <t>N01396471</t>
  </si>
  <si>
    <t>N01895368</t>
  </si>
  <si>
    <t>N01717909</t>
  </si>
  <si>
    <t>N02317145</t>
  </si>
  <si>
    <t>N01714685</t>
  </si>
  <si>
    <t>N01080488</t>
  </si>
  <si>
    <t>N01587909</t>
  </si>
  <si>
    <t>N01966006</t>
  </si>
  <si>
    <t>N01715779</t>
  </si>
  <si>
    <t>N02330959</t>
  </si>
  <si>
    <t>N01777379</t>
  </si>
  <si>
    <t>Cheung, Tak</t>
  </si>
  <si>
    <t>N02217503</t>
  </si>
  <si>
    <t>N01917406</t>
  </si>
  <si>
    <t>N02037204</t>
  </si>
  <si>
    <t>Chiarelli, Peter</t>
  </si>
  <si>
    <t>N01023103</t>
  </si>
  <si>
    <t>N02294662</t>
  </si>
  <si>
    <t>N01750898</t>
  </si>
  <si>
    <t>Childers, Patricia</t>
  </si>
  <si>
    <t>N02086482</t>
  </si>
  <si>
    <t>N01264998</t>
  </si>
  <si>
    <t>Chin, Nichol</t>
  </si>
  <si>
    <t>N01302513</t>
  </si>
  <si>
    <t>Chin, Ting</t>
  </si>
  <si>
    <t>N01951161</t>
  </si>
  <si>
    <t>N01883666</t>
  </si>
  <si>
    <t>N02033458</t>
  </si>
  <si>
    <t>N02055402</t>
  </si>
  <si>
    <t>Chitkara, Angela</t>
  </si>
  <si>
    <t>N02029934</t>
  </si>
  <si>
    <t>Chitlall, Annie</t>
  </si>
  <si>
    <t>N02056919</t>
  </si>
  <si>
    <t>N02055600</t>
  </si>
  <si>
    <t>N02317104</t>
  </si>
  <si>
    <t>N01781391</t>
  </si>
  <si>
    <t>Cho, Soyeon</t>
  </si>
  <si>
    <t>N01732434</t>
  </si>
  <si>
    <t>N02046339</t>
  </si>
  <si>
    <t>N02207428</t>
  </si>
  <si>
    <t>Chodri, Furhan</t>
  </si>
  <si>
    <t>N02188549</t>
  </si>
  <si>
    <t>N01913053</t>
  </si>
  <si>
    <t>Choi, Christine</t>
  </si>
  <si>
    <t>N01843898</t>
  </si>
  <si>
    <t>N01917024</t>
  </si>
  <si>
    <t>Cholmondeley, Jacqueline</t>
  </si>
  <si>
    <t>N01135721</t>
  </si>
  <si>
    <t>N02082837</t>
  </si>
  <si>
    <t>N01276801</t>
  </si>
  <si>
    <t>N01877178</t>
  </si>
  <si>
    <t>Chowdhury, Mahbub</t>
  </si>
  <si>
    <t>N01998032</t>
  </si>
  <si>
    <t>N01780930</t>
  </si>
  <si>
    <t>N01780926</t>
  </si>
  <si>
    <t>N01416407</t>
  </si>
  <si>
    <t>Christo, Robert</t>
  </si>
  <si>
    <t>N02188369</t>
  </si>
  <si>
    <t>Christoph, Bosler</t>
  </si>
  <si>
    <t>N02335151</t>
  </si>
  <si>
    <t>N01787802</t>
  </si>
  <si>
    <t>N02317100</t>
  </si>
  <si>
    <t>N01844838</t>
  </si>
  <si>
    <t>Chung, Christopher</t>
  </si>
  <si>
    <t>N02189969</t>
  </si>
  <si>
    <t>N02288066</t>
  </si>
  <si>
    <t>N01556569</t>
  </si>
  <si>
    <t>Chutroo, Barbara</t>
  </si>
  <si>
    <t>N01147332</t>
  </si>
  <si>
    <t>N02075294</t>
  </si>
  <si>
    <t>Cinar, Mukadder</t>
  </si>
  <si>
    <t>N02186166</t>
  </si>
  <si>
    <t>Cintron, Jason</t>
  </si>
  <si>
    <t>N01835797</t>
  </si>
  <si>
    <t>Cioffi, Anthony</t>
  </si>
  <si>
    <t>N01163939</t>
  </si>
  <si>
    <t>Cipriani, Maria</t>
  </si>
  <si>
    <t>N01294832</t>
  </si>
  <si>
    <t>N01597421</t>
  </si>
  <si>
    <t>N02365022</t>
  </si>
  <si>
    <t>N01497268</t>
  </si>
  <si>
    <t>N01712898</t>
  </si>
  <si>
    <t>N01102174</t>
  </si>
  <si>
    <t>Clarke, Tricia</t>
  </si>
  <si>
    <t>N02075182</t>
  </si>
  <si>
    <t>N01225898</t>
  </si>
  <si>
    <t>N02119163</t>
  </si>
  <si>
    <t>N01750136</t>
  </si>
  <si>
    <t>Claude, Jean</t>
  </si>
  <si>
    <t>N01290194</t>
  </si>
  <si>
    <t>N02315927</t>
  </si>
  <si>
    <t>N01799500</t>
  </si>
  <si>
    <t>Clay-Youman, Severn</t>
  </si>
  <si>
    <t>N01786857</t>
  </si>
  <si>
    <t>Cleary, James</t>
  </si>
  <si>
    <t>N02265379</t>
  </si>
  <si>
    <t>N02142551</t>
  </si>
  <si>
    <t>Cleveland, Edward</t>
  </si>
  <si>
    <t>N01386564</t>
  </si>
  <si>
    <t>N01042329</t>
  </si>
  <si>
    <t>Coan, Jaime</t>
  </si>
  <si>
    <t>N01014797</t>
  </si>
  <si>
    <t>N01987573</t>
  </si>
  <si>
    <t>Cobb, Philip</t>
  </si>
  <si>
    <t>N01334640</t>
  </si>
  <si>
    <t>Coburn, Brendan</t>
  </si>
  <si>
    <t>N02278952</t>
  </si>
  <si>
    <t>N01324715</t>
  </si>
  <si>
    <t>Cody, Christopher</t>
  </si>
  <si>
    <t>N02142088</t>
  </si>
  <si>
    <t>N01892285</t>
  </si>
  <si>
    <t>Cohen, Lucas</t>
  </si>
  <si>
    <t>N02212950</t>
  </si>
  <si>
    <t>N01562040</t>
  </si>
  <si>
    <t>N01500938</t>
  </si>
  <si>
    <t>Cole, Lisa</t>
  </si>
  <si>
    <t>N02168146</t>
  </si>
  <si>
    <t>Cole-Lawson, Keanni</t>
  </si>
  <si>
    <t>N02278774</t>
  </si>
  <si>
    <t>Coleman, Billie</t>
  </si>
  <si>
    <t>N01615447</t>
  </si>
  <si>
    <t>Coleman, Charles</t>
  </si>
  <si>
    <t>N01340307</t>
  </si>
  <si>
    <t>Coleman, Rebekah</t>
  </si>
  <si>
    <t>N02211929</t>
  </si>
  <si>
    <t>Cole-Walker, Lynn</t>
  </si>
  <si>
    <t>N01021023</t>
  </si>
  <si>
    <t>Colier, Frederic</t>
  </si>
  <si>
    <t>N01990435</t>
  </si>
  <si>
    <t>Collantes-Woods, Gabriella</t>
  </si>
  <si>
    <t>N01178537</t>
  </si>
  <si>
    <t>N02096298</t>
  </si>
  <si>
    <t>N01910939</t>
  </si>
  <si>
    <t>Collier, Beverly</t>
  </si>
  <si>
    <t>N01300773</t>
  </si>
  <si>
    <t>N01197485</t>
  </si>
  <si>
    <t>Coluccio Leskow, Estefania</t>
  </si>
  <si>
    <t>N02186584</t>
  </si>
  <si>
    <t>N01815330</t>
  </si>
  <si>
    <t>N02032495</t>
  </si>
  <si>
    <t>N01877022</t>
  </si>
  <si>
    <t>N01509468</t>
  </si>
  <si>
    <t>N01077441</t>
  </si>
  <si>
    <t>Connor, Katelyn</t>
  </si>
  <si>
    <t>N02211926</t>
  </si>
  <si>
    <t>N01587608</t>
  </si>
  <si>
    <t>Constantin, Marius</t>
  </si>
  <si>
    <t>N01934482</t>
  </si>
  <si>
    <t>N01195879</t>
  </si>
  <si>
    <t>N01192485</t>
  </si>
  <si>
    <t>N01778883</t>
  </si>
  <si>
    <t>Conzelmann, Kenneth</t>
  </si>
  <si>
    <t>N01719211</t>
  </si>
  <si>
    <t>Cook, Darryl</t>
  </si>
  <si>
    <t>N01750248</t>
  </si>
  <si>
    <t>N02171668</t>
  </si>
  <si>
    <t>N02173750</t>
  </si>
  <si>
    <t>Coombs, Jesus</t>
  </si>
  <si>
    <t>N01233228</t>
  </si>
  <si>
    <t>N01946281</t>
  </si>
  <si>
    <t>N01771644</t>
  </si>
  <si>
    <t>N01799629</t>
  </si>
  <si>
    <t>Corbett, Patrick</t>
  </si>
  <si>
    <t>N01943967</t>
  </si>
  <si>
    <t>N01996478</t>
  </si>
  <si>
    <t>Corn, Joshua</t>
  </si>
  <si>
    <t>N02248598</t>
  </si>
  <si>
    <t>N01772159</t>
  </si>
  <si>
    <t>Correa, Lynda</t>
  </si>
  <si>
    <t>N01408770</t>
  </si>
  <si>
    <t>N01718373</t>
  </si>
  <si>
    <t>Corujo Martin, Ines</t>
  </si>
  <si>
    <t>N02226801</t>
  </si>
  <si>
    <t>N02082802</t>
  </si>
  <si>
    <t>N01803015</t>
  </si>
  <si>
    <t>N02136399</t>
  </si>
  <si>
    <t>Costa, Julian</t>
  </si>
  <si>
    <t>N02168162</t>
  </si>
  <si>
    <t>N01930338</t>
  </si>
  <si>
    <t>N01013210</t>
  </si>
  <si>
    <t>Cote, Ernest</t>
  </si>
  <si>
    <t>N01002381</t>
  </si>
  <si>
    <t>N01536342</t>
  </si>
  <si>
    <t>N02099685</t>
  </si>
  <si>
    <t>N01954629</t>
  </si>
  <si>
    <t>N01102632</t>
  </si>
  <si>
    <t>N01276359</t>
  </si>
  <si>
    <t>Coughlin, Paul</t>
  </si>
  <si>
    <t>N01880264</t>
  </si>
  <si>
    <t>N01936416</t>
  </si>
  <si>
    <t>N01820926</t>
  </si>
  <si>
    <t>N02028823</t>
  </si>
  <si>
    <t>N01892100</t>
  </si>
  <si>
    <t>Cox, Mary</t>
  </si>
  <si>
    <t>N01670702</t>
  </si>
  <si>
    <t>Coyle, Steven</t>
  </si>
  <si>
    <t>N02275389</t>
  </si>
  <si>
    <t>Craig, Todd</t>
  </si>
  <si>
    <t>N01230805</t>
  </si>
  <si>
    <t>Crain, Caemeron</t>
  </si>
  <si>
    <t>N01779676</t>
  </si>
  <si>
    <t>N01890521</t>
  </si>
  <si>
    <t>Crawford, Caleb</t>
  </si>
  <si>
    <t>N01875368</t>
  </si>
  <si>
    <t>Crawford, Grant</t>
  </si>
  <si>
    <t>N02160058</t>
  </si>
  <si>
    <t>Crawford, Owen</t>
  </si>
  <si>
    <t>N01984297</t>
  </si>
  <si>
    <t>Creane, Jessica</t>
  </si>
  <si>
    <t>N02229830</t>
  </si>
  <si>
    <t>N01788673</t>
  </si>
  <si>
    <t>N01102016</t>
  </si>
  <si>
    <t>N01353545</t>
  </si>
  <si>
    <t>N01794622</t>
  </si>
  <si>
    <t>Cruz, Norma</t>
  </si>
  <si>
    <t>N01816031</t>
  </si>
  <si>
    <t>Cuccioli, Robert</t>
  </si>
  <si>
    <t>N02211919</t>
  </si>
  <si>
    <t>N02112914</t>
  </si>
  <si>
    <t>Cullen, Catherine</t>
  </si>
  <si>
    <t>N01471026</t>
  </si>
  <si>
    <t>N02257887</t>
  </si>
  <si>
    <t>N02257180</t>
  </si>
  <si>
    <t>Cummins, Nicola</t>
  </si>
  <si>
    <t>N01226344</t>
  </si>
  <si>
    <t>N02332976</t>
  </si>
  <si>
    <t>Cunningham, Tamrah</t>
  </si>
  <si>
    <t>N02014211</t>
  </si>
  <si>
    <t>N01774629</t>
  </si>
  <si>
    <t>Cuordileone, Kyle</t>
  </si>
  <si>
    <t>N01806618</t>
  </si>
  <si>
    <t>Curran, Virginia</t>
  </si>
  <si>
    <t>N01908698</t>
  </si>
  <si>
    <t>N01996480</t>
  </si>
  <si>
    <t>N01364919</t>
  </si>
  <si>
    <t>Cuya, Esther</t>
  </si>
  <si>
    <t>N01556497</t>
  </si>
  <si>
    <t>N01556595</t>
  </si>
  <si>
    <t>N01826642</t>
  </si>
  <si>
    <t>Czaplinska, Aleksandra</t>
  </si>
  <si>
    <t>N02231799</t>
  </si>
  <si>
    <t>Dabby, Ramsey</t>
  </si>
  <si>
    <t>N01413398</t>
  </si>
  <si>
    <t>Dabydeen, Honamattie</t>
  </si>
  <si>
    <t>N01254259</t>
  </si>
  <si>
    <t>N01296131</t>
  </si>
  <si>
    <t>Dagorn, Roger</t>
  </si>
  <si>
    <t>N01147718</t>
  </si>
  <si>
    <t>D'Agostino, Nicole</t>
  </si>
  <si>
    <t>N01971991</t>
  </si>
  <si>
    <t>N02074910</t>
  </si>
  <si>
    <t>N01998040</t>
  </si>
  <si>
    <t>N01781747</t>
  </si>
  <si>
    <t>N01330026</t>
  </si>
  <si>
    <t>N01117382</t>
  </si>
  <si>
    <t>Dallis, David</t>
  </si>
  <si>
    <t>N01715832</t>
  </si>
  <si>
    <t>Dallis, Martha</t>
  </si>
  <si>
    <t>N01792384</t>
  </si>
  <si>
    <t>N01706085</t>
  </si>
  <si>
    <t>Damyanti Sundar, Radheshwar</t>
  </si>
  <si>
    <t>N02341641</t>
  </si>
  <si>
    <t>N02321449</t>
  </si>
  <si>
    <t>N02338511</t>
  </si>
  <si>
    <t>Daneshmandnia, Ali</t>
  </si>
  <si>
    <t>N01879830</t>
  </si>
  <si>
    <t>N02182529</t>
  </si>
  <si>
    <t>Daniels, Charles</t>
  </si>
  <si>
    <t>N01658878</t>
  </si>
  <si>
    <t>N01197005</t>
  </si>
  <si>
    <t>N02088058</t>
  </si>
  <si>
    <t>N01920118</t>
  </si>
  <si>
    <t>D'Anna, Frances</t>
  </si>
  <si>
    <t>N01694056</t>
  </si>
  <si>
    <t>N01211558</t>
  </si>
  <si>
    <t>N02103585</t>
  </si>
  <si>
    <t>N02124665</t>
  </si>
  <si>
    <t>N02310282</t>
  </si>
  <si>
    <t>N02053675</t>
  </si>
  <si>
    <t>D'Argenzio, Domenic</t>
  </si>
  <si>
    <t>N02246716</t>
  </si>
  <si>
    <t>Dargo, Stephen</t>
  </si>
  <si>
    <t>N02124282</t>
  </si>
  <si>
    <t>N02089875</t>
  </si>
  <si>
    <t>Darling, Gregory</t>
  </si>
  <si>
    <t>N01645695</t>
  </si>
  <si>
    <t>N01560399</t>
  </si>
  <si>
    <t>Das, Arup</t>
  </si>
  <si>
    <t>N01970680</t>
  </si>
  <si>
    <t>Das, Suchandra</t>
  </si>
  <si>
    <t>N02282390</t>
  </si>
  <si>
    <t>N01617682</t>
  </si>
  <si>
    <t>N01301920</t>
  </si>
  <si>
    <t>N01009960</t>
  </si>
  <si>
    <t>Dasilva, Karen</t>
  </si>
  <si>
    <t>N02206799</t>
  </si>
  <si>
    <t>N01717479</t>
  </si>
  <si>
    <t>N01987129</t>
  </si>
  <si>
    <t>Davidman, Charles</t>
  </si>
  <si>
    <t>N01630161</t>
  </si>
  <si>
    <t>Davidman, Loretta</t>
  </si>
  <si>
    <t>N01375432</t>
  </si>
  <si>
    <t>Davidov, Nathan</t>
  </si>
  <si>
    <t>N02207441</t>
  </si>
  <si>
    <t>N02033985</t>
  </si>
  <si>
    <t>N01946178</t>
  </si>
  <si>
    <t>N01990809</t>
  </si>
  <si>
    <t>Davis, Charles</t>
  </si>
  <si>
    <t>N01512705</t>
  </si>
  <si>
    <t>Davis, Hilrette</t>
  </si>
  <si>
    <t>N01894513</t>
  </si>
  <si>
    <t>N01756043</t>
  </si>
  <si>
    <t>N01860160</t>
  </si>
  <si>
    <t>N01971962</t>
  </si>
  <si>
    <t>N02265197</t>
  </si>
  <si>
    <t>N01929759</t>
  </si>
  <si>
    <t>Day, Jared</t>
  </si>
  <si>
    <t>N02124697</t>
  </si>
  <si>
    <t>N01002277</t>
  </si>
  <si>
    <t>De Aragao, Gabriela</t>
  </si>
  <si>
    <t>N02246718</t>
  </si>
  <si>
    <t>N01998081</t>
  </si>
  <si>
    <t>De La Cruz, Pedro</t>
  </si>
  <si>
    <t>N01934484</t>
  </si>
  <si>
    <t>N02289031</t>
  </si>
  <si>
    <t>De La O-Legeros, Ana</t>
  </si>
  <si>
    <t>N01894537</t>
  </si>
  <si>
    <t>N02231021</t>
  </si>
  <si>
    <t>N01489593</t>
  </si>
  <si>
    <t>N01669393</t>
  </si>
  <si>
    <t>Deaver, Charlotte</t>
  </si>
  <si>
    <t>N01142872</t>
  </si>
  <si>
    <t>N02100879</t>
  </si>
  <si>
    <t>N01859719</t>
  </si>
  <si>
    <t>N02074787</t>
  </si>
  <si>
    <t>Decoux, Jessica</t>
  </si>
  <si>
    <t>N01006213</t>
  </si>
  <si>
    <t>N01728014</t>
  </si>
  <si>
    <t>Defreitas, Rudolph</t>
  </si>
  <si>
    <t>N01240471</t>
  </si>
  <si>
    <t>N01779571</t>
  </si>
  <si>
    <t>Deignan, Thomas</t>
  </si>
  <si>
    <t>N01289901</t>
  </si>
  <si>
    <t>N01288783</t>
  </si>
  <si>
    <t>N02056971</t>
  </si>
  <si>
    <t>N01279560</t>
  </si>
  <si>
    <t>Delacruz, Albert</t>
  </si>
  <si>
    <t>N01370340</t>
  </si>
  <si>
    <t>Delbe, Natasha</t>
  </si>
  <si>
    <t>N02366832</t>
  </si>
  <si>
    <t>N01908701</t>
  </si>
  <si>
    <t>N02033913</t>
  </si>
  <si>
    <t>Deleon, Juanita</t>
  </si>
  <si>
    <t>N01477910</t>
  </si>
  <si>
    <t>Delgado, Ana</t>
  </si>
  <si>
    <t>N02178439</t>
  </si>
  <si>
    <t>N01859215</t>
  </si>
  <si>
    <t>Delilkan, Shyleja</t>
  </si>
  <si>
    <t>N01251812</t>
  </si>
  <si>
    <t>Dello Russo, John</t>
  </si>
  <si>
    <t>N01587860</t>
  </si>
  <si>
    <t>Delrio, Sharda</t>
  </si>
  <si>
    <t>N01844868</t>
  </si>
  <si>
    <t>Demaiolo, Philip</t>
  </si>
  <si>
    <t>N02009685</t>
  </si>
  <si>
    <t>N02119252</t>
  </si>
  <si>
    <t>N01334596</t>
  </si>
  <si>
    <t>N01470354</t>
  </si>
  <si>
    <t>Deng, Hua</t>
  </si>
  <si>
    <t>N02072792</t>
  </si>
  <si>
    <t>N02332985</t>
  </si>
  <si>
    <t>N01726344</t>
  </si>
  <si>
    <t>N01455619</t>
  </si>
  <si>
    <t>N01007533</t>
  </si>
  <si>
    <t>N01681656</t>
  </si>
  <si>
    <t>Derima, Joseph</t>
  </si>
  <si>
    <t>N01813318</t>
  </si>
  <si>
    <t>N01578159</t>
  </si>
  <si>
    <t>N01092152</t>
  </si>
  <si>
    <t>Dertinger, William</t>
  </si>
  <si>
    <t>N01676715</t>
  </si>
  <si>
    <t>N01421074</t>
  </si>
  <si>
    <t>Desantis, John</t>
  </si>
  <si>
    <t>N02079843</t>
  </si>
  <si>
    <t>N01407108</t>
  </si>
  <si>
    <t>N02291687</t>
  </si>
  <si>
    <t>Devito, Anthony</t>
  </si>
  <si>
    <t>N01157144</t>
  </si>
  <si>
    <t>Devonish, Ray</t>
  </si>
  <si>
    <t>N01339510</t>
  </si>
  <si>
    <t>N01892972</t>
  </si>
  <si>
    <t>N02203481</t>
  </si>
  <si>
    <t>Dewberry, Jonathan</t>
  </si>
  <si>
    <t>N02113559</t>
  </si>
  <si>
    <t>Di Meglio, Michael</t>
  </si>
  <si>
    <t>N01131697</t>
  </si>
  <si>
    <t>N01880271</t>
  </si>
  <si>
    <t>Diamond, Carol</t>
  </si>
  <si>
    <t>N01766869</t>
  </si>
  <si>
    <t>Dias, Lynda</t>
  </si>
  <si>
    <t>N01118905</t>
  </si>
  <si>
    <t>Diaz, Martha</t>
  </si>
  <si>
    <t>N01933547</t>
  </si>
  <si>
    <t>Diaz, Rigoberto</t>
  </si>
  <si>
    <t>N01359005</t>
  </si>
  <si>
    <t>N01657881</t>
  </si>
  <si>
    <t>N01859718</t>
  </si>
  <si>
    <t>N02006616</t>
  </si>
  <si>
    <t>N01027327</t>
  </si>
  <si>
    <t>N01265829</t>
  </si>
  <si>
    <t>N01916405</t>
  </si>
  <si>
    <t>N01547086</t>
  </si>
  <si>
    <t>N02015306</t>
  </si>
  <si>
    <t>Dikigoropoulou, Lia</t>
  </si>
  <si>
    <t>N01791895</t>
  </si>
  <si>
    <t>Dillon, Joycelyn</t>
  </si>
  <si>
    <t>N01654056</t>
  </si>
  <si>
    <t>N01269998</t>
  </si>
  <si>
    <t>N01718922</t>
  </si>
  <si>
    <t>N01470086</t>
  </si>
  <si>
    <t>N02186593</t>
  </si>
  <si>
    <t>Dimino, Maria</t>
  </si>
  <si>
    <t>N01916411</t>
  </si>
  <si>
    <t>Dimitrov, Dimitar</t>
  </si>
  <si>
    <t>N01568903</t>
  </si>
  <si>
    <t>Dinan, Terrance</t>
  </si>
  <si>
    <t>N01276761</t>
  </si>
  <si>
    <t>Dinh, Peter</t>
  </si>
  <si>
    <t>N01842805</t>
  </si>
  <si>
    <t>N01645757</t>
  </si>
  <si>
    <t>N01009441</t>
  </si>
  <si>
    <t>N01444580</t>
  </si>
  <si>
    <t>N01010079</t>
  </si>
  <si>
    <t>N02119253</t>
  </si>
  <si>
    <t>N02087674</t>
  </si>
  <si>
    <t>Dixon, John</t>
  </si>
  <si>
    <t>N01008327</t>
  </si>
  <si>
    <t>N02168366</t>
  </si>
  <si>
    <t>Dleikan, Diane</t>
  </si>
  <si>
    <t>N02366884</t>
  </si>
  <si>
    <t>Do, Hyunjoo</t>
  </si>
  <si>
    <t>N01748840</t>
  </si>
  <si>
    <t>Dobkin, Adin</t>
  </si>
  <si>
    <t>N02364692</t>
  </si>
  <si>
    <t>N01029086</t>
  </si>
  <si>
    <t>N01108739</t>
  </si>
  <si>
    <t>N01877071</t>
  </si>
  <si>
    <t>Doldron, Kim</t>
  </si>
  <si>
    <t>N01207293</t>
  </si>
  <si>
    <t>N01396787</t>
  </si>
  <si>
    <t>N02184531</t>
  </si>
  <si>
    <t>N02042058</t>
  </si>
  <si>
    <t>N01546344</t>
  </si>
  <si>
    <t>N01355730</t>
  </si>
  <si>
    <t>N01916525</t>
  </si>
  <si>
    <t>D'Onofrio, Jessica</t>
  </si>
  <si>
    <t>N01972603</t>
  </si>
  <si>
    <t>N01372732</t>
  </si>
  <si>
    <t>Donovan, James</t>
  </si>
  <si>
    <t>N01523930</t>
  </si>
  <si>
    <t>N01284988</t>
  </si>
  <si>
    <t>N02009027</t>
  </si>
  <si>
    <t>D'Orazio, Domenico</t>
  </si>
  <si>
    <t>N01172963</t>
  </si>
  <si>
    <t>N02168189</t>
  </si>
  <si>
    <t>N01380727</t>
  </si>
  <si>
    <t>Dorogan, Vitaliy</t>
  </si>
  <si>
    <t>N02079867</t>
  </si>
  <si>
    <t>Dorsainvil, Merlyn</t>
  </si>
  <si>
    <t>N01892043</t>
  </si>
  <si>
    <t>Doti, Francine</t>
  </si>
  <si>
    <t>N01990731</t>
  </si>
  <si>
    <t>N01013765</t>
  </si>
  <si>
    <t>N01753944</t>
  </si>
  <si>
    <t>Douglas, Andrew</t>
  </si>
  <si>
    <t>N01853030</t>
  </si>
  <si>
    <t>N01793561</t>
  </si>
  <si>
    <t>N01930792</t>
  </si>
  <si>
    <t>N01801138</t>
  </si>
  <si>
    <t>N01916984</t>
  </si>
  <si>
    <t>N01241044</t>
  </si>
  <si>
    <t>Doyle, Adele</t>
  </si>
  <si>
    <t>N02269984</t>
  </si>
  <si>
    <t>Drabkin, Sergey</t>
  </si>
  <si>
    <t>N01153019</t>
  </si>
  <si>
    <t>N01825836</t>
  </si>
  <si>
    <t>N01185303</t>
  </si>
  <si>
    <t>Drayton, Ryan</t>
  </si>
  <si>
    <t>N02280259</t>
  </si>
  <si>
    <t>N01070015</t>
  </si>
  <si>
    <t>N01493884</t>
  </si>
  <si>
    <t>N01388244</t>
  </si>
  <si>
    <t>N02082851</t>
  </si>
  <si>
    <t>N01258225</t>
  </si>
  <si>
    <t>Dryer, Tracy</t>
  </si>
  <si>
    <t>N01931890</t>
  </si>
  <si>
    <t>N02034018</t>
  </si>
  <si>
    <t>Dublin, Andrew Harris</t>
  </si>
  <si>
    <t>N02123654</t>
  </si>
  <si>
    <t>Dubrovsky, Nelly</t>
  </si>
  <si>
    <t>N01991355</t>
  </si>
  <si>
    <t>Duchamp, Damien</t>
  </si>
  <si>
    <t>N01908785</t>
  </si>
  <si>
    <t>Duddy, Michael</t>
  </si>
  <si>
    <t>N01862571</t>
  </si>
  <si>
    <t>Dudley, Christine</t>
  </si>
  <si>
    <t>N01717405</t>
  </si>
  <si>
    <t>N01009122</t>
  </si>
  <si>
    <t>N01819114</t>
  </si>
  <si>
    <t>N01649538</t>
  </si>
  <si>
    <t>N02321467</t>
  </si>
  <si>
    <t>N01079719</t>
  </si>
  <si>
    <t>N01400801</t>
  </si>
  <si>
    <t>Duncan-Barnhardt, Jessie</t>
  </si>
  <si>
    <t>N01935959</t>
  </si>
  <si>
    <t>N02207455</t>
  </si>
  <si>
    <t>N01228718</t>
  </si>
  <si>
    <t>N02119313</t>
  </si>
  <si>
    <t>Dunne, James</t>
  </si>
  <si>
    <t>N01596979</t>
  </si>
  <si>
    <t>Dunson, Janet</t>
  </si>
  <si>
    <t>N01757410</t>
  </si>
  <si>
    <t>Dura, Fredesvinda</t>
  </si>
  <si>
    <t>N01386668</t>
  </si>
  <si>
    <t>N02056701</t>
  </si>
  <si>
    <t>Durning, Daniel</t>
  </si>
  <si>
    <t>N01470672</t>
  </si>
  <si>
    <t>N01168377</t>
  </si>
  <si>
    <t>N01818639</t>
  </si>
  <si>
    <t>Duvvuri, Varalakshmi</t>
  </si>
  <si>
    <t>N01857925</t>
  </si>
  <si>
    <t>Dwane, Alisa</t>
  </si>
  <si>
    <t>N01760698</t>
  </si>
  <si>
    <t>Dyce, Laquan</t>
  </si>
  <si>
    <t>N02127117</t>
  </si>
  <si>
    <t>N01036075</t>
  </si>
  <si>
    <t>N01659611</t>
  </si>
  <si>
    <t>N01823394</t>
  </si>
  <si>
    <t>Easmie, David</t>
  </si>
  <si>
    <t>N01112732</t>
  </si>
  <si>
    <t>N01972257</t>
  </si>
  <si>
    <t>N01902732</t>
  </si>
  <si>
    <t>N01257868</t>
  </si>
  <si>
    <t>N01262995</t>
  </si>
  <si>
    <t>N01743515</t>
  </si>
  <si>
    <t>Eccardt, Thomas</t>
  </si>
  <si>
    <t>N02082853</t>
  </si>
  <si>
    <t>N02094153</t>
  </si>
  <si>
    <t>N01447712</t>
  </si>
  <si>
    <t>Edelson, Berit</t>
  </si>
  <si>
    <t>N01790600</t>
  </si>
  <si>
    <t>Edem, Victoria</t>
  </si>
  <si>
    <t>N01820081</t>
  </si>
  <si>
    <t>N01661512</t>
  </si>
  <si>
    <t>N01963026</t>
  </si>
  <si>
    <t>N01296991</t>
  </si>
  <si>
    <t>Edwards, George</t>
  </si>
  <si>
    <t>N02079870</t>
  </si>
  <si>
    <t>N02136785</t>
  </si>
  <si>
    <t>N01788005</t>
  </si>
  <si>
    <t>N01786222</t>
  </si>
  <si>
    <t>N01812150</t>
  </si>
  <si>
    <t>N01513502</t>
  </si>
  <si>
    <t>Egues, Aida</t>
  </si>
  <si>
    <t>N01722320</t>
  </si>
  <si>
    <t>Eid, Anthony</t>
  </si>
  <si>
    <t>N02211934</t>
  </si>
  <si>
    <t>Einbinder, Cory</t>
  </si>
  <si>
    <t>N01056748</t>
  </si>
  <si>
    <t>Ekelman, Nancy</t>
  </si>
  <si>
    <t>N01133728</t>
  </si>
  <si>
    <t>N01993341</t>
  </si>
  <si>
    <t>N01122992</t>
  </si>
  <si>
    <t>Elhadary, Ossama</t>
  </si>
  <si>
    <t>N01726957</t>
  </si>
  <si>
    <t>Elhari, Youssef</t>
  </si>
  <si>
    <t>N01618166</t>
  </si>
  <si>
    <t>N02216478</t>
  </si>
  <si>
    <t>Elie, Justin</t>
  </si>
  <si>
    <t>N02144547</t>
  </si>
  <si>
    <t>N01027630</t>
  </si>
  <si>
    <t>N01894003</t>
  </si>
  <si>
    <t>Eliza, Afrin</t>
  </si>
  <si>
    <t>N01959287</t>
  </si>
  <si>
    <t>Elkhouly, Ahmed</t>
  </si>
  <si>
    <t>N02044126</t>
  </si>
  <si>
    <t>N01155066</t>
  </si>
  <si>
    <t>Elliott, Bridgette</t>
  </si>
  <si>
    <t>N02218270</t>
  </si>
  <si>
    <t>Elliott, Kaaren</t>
  </si>
  <si>
    <t>N02012042</t>
  </si>
  <si>
    <t>Ellis, Jason</t>
  </si>
  <si>
    <t>N01985238</t>
  </si>
  <si>
    <t>N01284967</t>
  </si>
  <si>
    <t>N01194694</t>
  </si>
  <si>
    <t>Elmatbagi, Ahmed</t>
  </si>
  <si>
    <t>N01861948</t>
  </si>
  <si>
    <t>Elmessalamy, Omar</t>
  </si>
  <si>
    <t>N02171635</t>
  </si>
  <si>
    <t>N02331090</t>
  </si>
  <si>
    <t>Elshaer, Mosaab</t>
  </si>
  <si>
    <t>N02127146</t>
  </si>
  <si>
    <t>Elston, Gail</t>
  </si>
  <si>
    <t>N01972044</t>
  </si>
  <si>
    <t>N01877473</t>
  </si>
  <si>
    <t>Emanuel Hayes, Crystal</t>
  </si>
  <si>
    <t>N02248595</t>
  </si>
  <si>
    <t>Emanuel, David</t>
  </si>
  <si>
    <t>N02118100</t>
  </si>
  <si>
    <t>N01826823</t>
  </si>
  <si>
    <t>N02123062</t>
  </si>
  <si>
    <t>N01212210</t>
  </si>
  <si>
    <t>Engler, Robert</t>
  </si>
  <si>
    <t>N01071602</t>
  </si>
  <si>
    <t>N01953416</t>
  </si>
  <si>
    <t>Ephraim, Sylvia</t>
  </si>
  <si>
    <t>N02279171</t>
  </si>
  <si>
    <t>N01326164</t>
  </si>
  <si>
    <t>Ereskina, Victoria</t>
  </si>
  <si>
    <t>N02217056</t>
  </si>
  <si>
    <t>N02034021</t>
  </si>
  <si>
    <t>N02086470</t>
  </si>
  <si>
    <t>N02079852</t>
  </si>
  <si>
    <t>N01860985</t>
  </si>
  <si>
    <t>Espinoza, Jeanette</t>
  </si>
  <si>
    <t>N01695445</t>
  </si>
  <si>
    <t>Essien, Stephen</t>
  </si>
  <si>
    <t>N01651298</t>
  </si>
  <si>
    <t>N02086385</t>
  </si>
  <si>
    <t>N01936119</t>
  </si>
  <si>
    <t>N01153340</t>
  </si>
  <si>
    <t>N01778872</t>
  </si>
  <si>
    <t>Etienne, Cindy</t>
  </si>
  <si>
    <t>N01191781</t>
  </si>
  <si>
    <t>N01169687</t>
  </si>
  <si>
    <t>Eugenia, Yoon</t>
  </si>
  <si>
    <t>N02340338</t>
  </si>
  <si>
    <t>Eusebio-Edwards, Wendell</t>
  </si>
  <si>
    <t>N01112024</t>
  </si>
  <si>
    <t>Evangelista, Javiela</t>
  </si>
  <si>
    <t>N01746216</t>
  </si>
  <si>
    <t>N01758267</t>
  </si>
  <si>
    <t>N02112943</t>
  </si>
  <si>
    <t>N01971992</t>
  </si>
  <si>
    <t>N02227933</t>
  </si>
  <si>
    <t>N02010841</t>
  </si>
  <si>
    <t>N01322735</t>
  </si>
  <si>
    <t>N02330960</t>
  </si>
  <si>
    <t>N02174569</t>
  </si>
  <si>
    <t>N02317513</t>
  </si>
  <si>
    <t>N02292583</t>
  </si>
  <si>
    <t>N01188638</t>
  </si>
  <si>
    <t>Falconer, Daven</t>
  </si>
  <si>
    <t>N02214059</t>
  </si>
  <si>
    <t>Falk, Jason</t>
  </si>
  <si>
    <t>N02171656</t>
  </si>
  <si>
    <t>Falk, Kathleen</t>
  </si>
  <si>
    <t>N01653888</t>
  </si>
  <si>
    <t>N01352063</t>
  </si>
  <si>
    <t>N01990755</t>
  </si>
  <si>
    <t>N02168353</t>
  </si>
  <si>
    <t>N01802500</t>
  </si>
  <si>
    <t>N01917405</t>
  </si>
  <si>
    <t>N01934512</t>
  </si>
  <si>
    <t>N01567081</t>
  </si>
  <si>
    <t>Farrow, Andrew</t>
  </si>
  <si>
    <t>N01892432</t>
  </si>
  <si>
    <t>Farzaneh, Seyed</t>
  </si>
  <si>
    <t>N02364674</t>
  </si>
  <si>
    <t>Faucette, Azure</t>
  </si>
  <si>
    <t>N02273502</t>
  </si>
  <si>
    <t>N01930623</t>
  </si>
  <si>
    <t>N01817774</t>
  </si>
  <si>
    <t>N01710175</t>
  </si>
  <si>
    <t>Federico, Paul</t>
  </si>
  <si>
    <t>N02100819</t>
  </si>
  <si>
    <t>Feil, Arden</t>
  </si>
  <si>
    <t>N02368362</t>
  </si>
  <si>
    <t>Feitzinger, Anna</t>
  </si>
  <si>
    <t>N01888873</t>
  </si>
  <si>
    <t>Feknous, Mohammed</t>
  </si>
  <si>
    <t>N01794302</t>
  </si>
  <si>
    <t>N02095870</t>
  </si>
  <si>
    <t>Feng, Suiping</t>
  </si>
  <si>
    <t>N01851212</t>
  </si>
  <si>
    <t>Feng, Xue</t>
  </si>
  <si>
    <t>Ferdinand, Renata</t>
  </si>
  <si>
    <t>N01861082</t>
  </si>
  <si>
    <t>Ferdousy, Farjana</t>
  </si>
  <si>
    <t>N01963193</t>
  </si>
  <si>
    <t>N01751545</t>
  </si>
  <si>
    <t>Ferguson, Rodley</t>
  </si>
  <si>
    <t>N01106908</t>
  </si>
  <si>
    <t>N01987147</t>
  </si>
  <si>
    <t>Fernandez, Heidy</t>
  </si>
  <si>
    <t>N02056992</t>
  </si>
  <si>
    <t>Fernandez, Rajiv</t>
  </si>
  <si>
    <t>N02214274</t>
  </si>
  <si>
    <t>N02099233</t>
  </si>
  <si>
    <t>N02170756</t>
  </si>
  <si>
    <t>Fernandopulle, Ian</t>
  </si>
  <si>
    <t>N01824262</t>
  </si>
  <si>
    <t>Ferrari-Bridgers, Franca</t>
  </si>
  <si>
    <t>N02364673</t>
  </si>
  <si>
    <t>Ferrette, Maureen</t>
  </si>
  <si>
    <t>N02084344</t>
  </si>
  <si>
    <t>Ferroglia, Andrea</t>
  </si>
  <si>
    <t>N01835536</t>
  </si>
  <si>
    <t>N01664851</t>
  </si>
  <si>
    <t>N01963037</t>
  </si>
  <si>
    <t>N01341950</t>
  </si>
  <si>
    <t>N01196969</t>
  </si>
  <si>
    <t>Fikaris, Peter</t>
  </si>
  <si>
    <t>N01773658</t>
  </si>
  <si>
    <t>Filatova, Elena</t>
  </si>
  <si>
    <t>Filsaime, Angel</t>
  </si>
  <si>
    <t>N01504551</t>
  </si>
  <si>
    <t>Finger, Alfred</t>
  </si>
  <si>
    <t>N01477064</t>
  </si>
  <si>
    <t>N01449043</t>
  </si>
  <si>
    <t>Fiordimondo, Anne</t>
  </si>
  <si>
    <t>N01114202</t>
  </si>
  <si>
    <t>N01748993</t>
  </si>
  <si>
    <t>Firestone, Charles</t>
  </si>
  <si>
    <t>N02281216</t>
  </si>
  <si>
    <t>Fishel, Daniel</t>
  </si>
  <si>
    <t>N01998086</t>
  </si>
  <si>
    <t>N02103609</t>
  </si>
  <si>
    <t>Fisher, Richard</t>
  </si>
  <si>
    <t>N02098803</t>
  </si>
  <si>
    <t>Fishman-Cross, Michelle</t>
  </si>
  <si>
    <t>N01167119</t>
  </si>
  <si>
    <t>Fleming, Laura</t>
  </si>
  <si>
    <t>N02124715</t>
  </si>
  <si>
    <t>Fletcher, Latifa</t>
  </si>
  <si>
    <t>N01360487</t>
  </si>
  <si>
    <t>Fleysher, Lazar</t>
  </si>
  <si>
    <t>N01020038</t>
  </si>
  <si>
    <t>Flicker, Larry</t>
  </si>
  <si>
    <t>N01108817</t>
  </si>
  <si>
    <t>Flood, Patrick</t>
  </si>
  <si>
    <t>N01157975</t>
  </si>
  <si>
    <t>Floyd, Ketty</t>
  </si>
  <si>
    <t>N02280272</t>
  </si>
  <si>
    <t>N01887114</t>
  </si>
  <si>
    <t>N01149231</t>
  </si>
  <si>
    <t>Fofana, Sidik</t>
  </si>
  <si>
    <t>N01998080</t>
  </si>
  <si>
    <t>Fogelman, Faith</t>
  </si>
  <si>
    <t>N01020303</t>
  </si>
  <si>
    <t>N01971219</t>
  </si>
  <si>
    <t>Ford, Candice</t>
  </si>
  <si>
    <t>N02231006</t>
  </si>
  <si>
    <t>Ford, Kayla</t>
  </si>
  <si>
    <t>N02257132</t>
  </si>
  <si>
    <t>Ford, Vandelette</t>
  </si>
  <si>
    <t>N01147092</t>
  </si>
  <si>
    <t>N01824204</t>
  </si>
  <si>
    <t>Forgah, Adama</t>
  </si>
  <si>
    <t>N02162858</t>
  </si>
  <si>
    <t>Forman, Emily</t>
  </si>
  <si>
    <t>N02206764</t>
  </si>
  <si>
    <t>N01733591</t>
  </si>
  <si>
    <t>N01185439</t>
  </si>
  <si>
    <t>Fox, Bradley</t>
  </si>
  <si>
    <t>N01580620</t>
  </si>
  <si>
    <t>Fox, Hugh</t>
  </si>
  <si>
    <t>N02015246</t>
  </si>
  <si>
    <t>N01912618</t>
  </si>
  <si>
    <t>Foy, Joseph</t>
  </si>
  <si>
    <t>N01165341</t>
  </si>
  <si>
    <t>Fraad, Julie</t>
  </si>
  <si>
    <t>N01977162</t>
  </si>
  <si>
    <t>Frances, Daisy</t>
  </si>
  <si>
    <t>N02282366</t>
  </si>
  <si>
    <t>N02317464</t>
  </si>
  <si>
    <t>N01431463</t>
  </si>
  <si>
    <t>Frank, Shirley</t>
  </si>
  <si>
    <t>N01013409</t>
  </si>
  <si>
    <t>N01787141</t>
  </si>
  <si>
    <t>Franke, Stephen</t>
  </si>
  <si>
    <t>N02364652</t>
  </si>
  <si>
    <t>N01957705</t>
  </si>
  <si>
    <t>Franklin, Warren</t>
  </si>
  <si>
    <t>N01213752</t>
  </si>
  <si>
    <t>N01712120</t>
  </si>
  <si>
    <t>N01893479</t>
  </si>
  <si>
    <t>Frasier, Tisha</t>
  </si>
  <si>
    <t>N02247294</t>
  </si>
  <si>
    <t>N01842306</t>
  </si>
  <si>
    <t>N02042048</t>
  </si>
  <si>
    <t>N01590712</t>
  </si>
  <si>
    <t>N01376217</t>
  </si>
  <si>
    <t>Freeman, Sharon</t>
  </si>
  <si>
    <t>N01429887</t>
  </si>
  <si>
    <t>N01005325</t>
  </si>
  <si>
    <t>N01383992</t>
  </si>
  <si>
    <t>Friedman, Gary</t>
  </si>
  <si>
    <t>N01317430</t>
  </si>
  <si>
    <t>N01676473</t>
  </si>
  <si>
    <t>N01912593</t>
  </si>
  <si>
    <t>N01708631</t>
  </si>
  <si>
    <t>Friedrichs, Ellen</t>
  </si>
  <si>
    <t>N01075036</t>
  </si>
  <si>
    <t>N01226610</t>
  </si>
  <si>
    <t>Fryer, William</t>
  </si>
  <si>
    <t>N02364222</t>
  </si>
  <si>
    <t>N02059238</t>
  </si>
  <si>
    <t>N02292262</t>
  </si>
  <si>
    <t>N01480065</t>
  </si>
  <si>
    <t>N01991347</t>
  </si>
  <si>
    <t>Gabbard, Cori</t>
  </si>
  <si>
    <t>N01020418</t>
  </si>
  <si>
    <t>N01506445</t>
  </si>
  <si>
    <t>Gaffney, Matthew</t>
  </si>
  <si>
    <t>N02360622</t>
  </si>
  <si>
    <t>N01018389</t>
  </si>
  <si>
    <t>N01781682</t>
  </si>
  <si>
    <t>Gailani, Gaffar</t>
  </si>
  <si>
    <t>N01811991</t>
  </si>
  <si>
    <t>Gaines, Rondee</t>
  </si>
  <si>
    <t>N02228930</t>
  </si>
  <si>
    <t>Galang, Maria</t>
  </si>
  <si>
    <t>N01824506</t>
  </si>
  <si>
    <t>N01470329</t>
  </si>
  <si>
    <t>Gall, Helen</t>
  </si>
  <si>
    <t>N02233043</t>
  </si>
  <si>
    <t>N02084806</t>
  </si>
  <si>
    <t>N01162759</t>
  </si>
  <si>
    <t>N01943270</t>
  </si>
  <si>
    <t>N01810821</t>
  </si>
  <si>
    <t>N01020965</t>
  </si>
  <si>
    <t>N02058330</t>
  </si>
  <si>
    <t>Galvis, Oscar</t>
  </si>
  <si>
    <t>N01953406</t>
  </si>
  <si>
    <t>Gamil, Ashraf</t>
  </si>
  <si>
    <t>N01169984</t>
  </si>
  <si>
    <t>Ganguli, Suman</t>
  </si>
  <si>
    <t>N01912139</t>
  </si>
  <si>
    <t>Gao, Feng</t>
  </si>
  <si>
    <t>N02282389</t>
  </si>
  <si>
    <t>N01169618</t>
  </si>
  <si>
    <t>N01877482</t>
  </si>
  <si>
    <t>N01951011</t>
  </si>
  <si>
    <t>Garcia, Aydee</t>
  </si>
  <si>
    <t>N01214598</t>
  </si>
  <si>
    <t>Garcia, Bryan</t>
  </si>
  <si>
    <t>N01969624</t>
  </si>
  <si>
    <t>Garcia, Javier</t>
  </si>
  <si>
    <t>N02104531</t>
  </si>
  <si>
    <t>Garcia, Ruth</t>
  </si>
  <si>
    <t>N01313378</t>
  </si>
  <si>
    <t>N01759380</t>
  </si>
  <si>
    <t>N01422846</t>
  </si>
  <si>
    <t>N01642716</t>
  </si>
  <si>
    <t>Garfinkle, Martin</t>
  </si>
  <si>
    <t>N01743296</t>
  </si>
  <si>
    <t>Garino, Robert</t>
  </si>
  <si>
    <t>N02041699</t>
  </si>
  <si>
    <t>Garner, Justen</t>
  </si>
  <si>
    <t>N02217496</t>
  </si>
  <si>
    <t>N01780705</t>
  </si>
  <si>
    <t>Garofalo, Patricia</t>
  </si>
  <si>
    <t>N01949014</t>
  </si>
  <si>
    <t>N02293506</t>
  </si>
  <si>
    <t>Garrastegui, George</t>
  </si>
  <si>
    <t>N01102557</t>
  </si>
  <si>
    <t>Garrison, Jesse</t>
  </si>
  <si>
    <t>N02280266</t>
  </si>
  <si>
    <t>Gaskin, Rachael</t>
  </si>
  <si>
    <t>N02248112</t>
  </si>
  <si>
    <t>Gault, William</t>
  </si>
  <si>
    <t>N02140551</t>
  </si>
  <si>
    <t>Gayen, Taposh</t>
  </si>
  <si>
    <t>N01726876</t>
  </si>
  <si>
    <t>N02096430</t>
  </si>
  <si>
    <t>N02317514</t>
  </si>
  <si>
    <t>Geist, Sasha</t>
  </si>
  <si>
    <t>N02091527</t>
  </si>
  <si>
    <t>Gelbord, Todd</t>
  </si>
  <si>
    <t>N01681699</t>
  </si>
  <si>
    <t>N01099689</t>
  </si>
  <si>
    <t>Gellar, Michelle</t>
  </si>
  <si>
    <t>N01359025</t>
  </si>
  <si>
    <t>N01664899</t>
  </si>
  <si>
    <t>Gelman, Deborah</t>
  </si>
  <si>
    <t>N01093585</t>
  </si>
  <si>
    <t>N01877569</t>
  </si>
  <si>
    <t>Gelover, Heidi</t>
  </si>
  <si>
    <t>N02255251</t>
  </si>
  <si>
    <t>Genc, Murat</t>
  </si>
  <si>
    <t>N02052347</t>
  </si>
  <si>
    <t>Geng, Li</t>
  </si>
  <si>
    <t>N01542934</t>
  </si>
  <si>
    <t>N02042024</t>
  </si>
  <si>
    <t>Gennuso, Mary</t>
  </si>
  <si>
    <t>N01341965</t>
  </si>
  <si>
    <t>Genon, Dom</t>
  </si>
  <si>
    <t>N01520689</t>
  </si>
  <si>
    <t>N01323038</t>
  </si>
  <si>
    <t>George, Avery</t>
  </si>
  <si>
    <t>N02247292</t>
  </si>
  <si>
    <t>Gerard, Rose</t>
  </si>
  <si>
    <t>N01376846</t>
  </si>
  <si>
    <t>N01346740</t>
  </si>
  <si>
    <t>N01454121</t>
  </si>
  <si>
    <t>Gernert, Lynn</t>
  </si>
  <si>
    <t>N01714901</t>
  </si>
  <si>
    <t>N01884616</t>
  </si>
  <si>
    <t>Gershner, Theresa</t>
  </si>
  <si>
    <t>N02014386</t>
  </si>
  <si>
    <t>N01107944</t>
  </si>
  <si>
    <t>N01007806</t>
  </si>
  <si>
    <t>Gertzog, Rachel</t>
  </si>
  <si>
    <t>N01737066</t>
  </si>
  <si>
    <t>Gervasi, Nicholas</t>
  </si>
  <si>
    <t>N02214276</t>
  </si>
  <si>
    <t>N02307422</t>
  </si>
  <si>
    <t>Ghany, Shirley</t>
  </si>
  <si>
    <t>N01894544</t>
  </si>
  <si>
    <t>Gholitabar, Samaneh</t>
  </si>
  <si>
    <t>N02232513</t>
  </si>
  <si>
    <t>Ghomi, Shiva</t>
  </si>
  <si>
    <t>N02173742</t>
  </si>
  <si>
    <t>Ghosh, Olga</t>
  </si>
  <si>
    <t>N01908851</t>
  </si>
  <si>
    <t>N01765718</t>
  </si>
  <si>
    <t>N01861406</t>
  </si>
  <si>
    <t>Giannopoulou, Evgenia</t>
  </si>
  <si>
    <t>N01965380</t>
  </si>
  <si>
    <t>N02211945</t>
  </si>
  <si>
    <t>N02335722</t>
  </si>
  <si>
    <t>Gibson, Chikodiri</t>
  </si>
  <si>
    <t>N02177387</t>
  </si>
  <si>
    <t>Gibson, Heather</t>
  </si>
  <si>
    <t>N01240024</t>
  </si>
  <si>
    <t>N01252495</t>
  </si>
  <si>
    <t>N01818419</t>
  </si>
  <si>
    <t>N01932406</t>
  </si>
  <si>
    <t>Giganti, David</t>
  </si>
  <si>
    <t>N02259754</t>
  </si>
  <si>
    <t>N01307109</t>
  </si>
  <si>
    <t>N01771675</t>
  </si>
  <si>
    <t>N02332978</t>
  </si>
  <si>
    <t>Gill, Kirsten</t>
  </si>
  <si>
    <t>N02113045</t>
  </si>
  <si>
    <t>N01947665</t>
  </si>
  <si>
    <t>N02009728</t>
  </si>
  <si>
    <t>Gilmer, Evan</t>
  </si>
  <si>
    <t>N02056712</t>
  </si>
  <si>
    <t>Gilmore, Daniel</t>
  </si>
  <si>
    <t>N02227138</t>
  </si>
  <si>
    <t>N01257990</t>
  </si>
  <si>
    <t>Giovannetti, Anthony</t>
  </si>
  <si>
    <t>N01039391</t>
  </si>
  <si>
    <t>Giraldo, Anita</t>
  </si>
  <si>
    <t>N01464142</t>
  </si>
  <si>
    <t>Girardeau, Alexandre</t>
  </si>
  <si>
    <t>N02217518</t>
  </si>
  <si>
    <t>N01139428</t>
  </si>
  <si>
    <t>N02287205</t>
  </si>
  <si>
    <t>Gittleman, Ralph</t>
  </si>
  <si>
    <t>N01323097</t>
  </si>
  <si>
    <t>Giuliani, Anthony</t>
  </si>
  <si>
    <t>N01527280</t>
  </si>
  <si>
    <t>N01814391</t>
  </si>
  <si>
    <t>N01347952</t>
  </si>
  <si>
    <t>N01024351</t>
  </si>
  <si>
    <t>Glasscock, Jessica</t>
  </si>
  <si>
    <t>Glassman, Elliot</t>
  </si>
  <si>
    <t>N02235242</t>
  </si>
  <si>
    <t>N02082856</t>
  </si>
  <si>
    <t>Glickman-Eliezer, Heather</t>
  </si>
  <si>
    <t>N01143857</t>
  </si>
  <si>
    <t>Gligorov, Nada</t>
  </si>
  <si>
    <t>N01797146</t>
  </si>
  <si>
    <t>N01186687</t>
  </si>
  <si>
    <t>N01022016</t>
  </si>
  <si>
    <t>Godenko, Lyudmila</t>
  </si>
  <si>
    <t>N01717283</t>
  </si>
  <si>
    <t>Goetz, Elizabeth</t>
  </si>
  <si>
    <t>N01808863</t>
  </si>
  <si>
    <t>Goff, Farrah</t>
  </si>
  <si>
    <t>N02160214</t>
  </si>
  <si>
    <t>Goforth, Molly</t>
  </si>
  <si>
    <t>N02074960</t>
  </si>
  <si>
    <t>N01984601</t>
  </si>
  <si>
    <t>Gold, Leigh</t>
  </si>
  <si>
    <t>N02032536</t>
  </si>
  <si>
    <t>Gold, Steven</t>
  </si>
  <si>
    <t>N01494234</t>
  </si>
  <si>
    <t>N01358661</t>
  </si>
  <si>
    <t>N01713396</t>
  </si>
  <si>
    <t>N01735407</t>
  </si>
  <si>
    <t>N01919164</t>
  </si>
  <si>
    <t>N01268724</t>
  </si>
  <si>
    <t>N01810646</t>
  </si>
  <si>
    <t>Goldfeld, Johanna</t>
  </si>
  <si>
    <t>N02086154</t>
  </si>
  <si>
    <t>Goldford, Louis</t>
  </si>
  <si>
    <t>N02217511</t>
  </si>
  <si>
    <t>N01810937</t>
  </si>
  <si>
    <t>N01323744</t>
  </si>
  <si>
    <t>N02319989</t>
  </si>
  <si>
    <t>N01597252</t>
  </si>
  <si>
    <t>N01517969</t>
  </si>
  <si>
    <t>Goldstein, Margo</t>
  </si>
  <si>
    <t>N01854919</t>
  </si>
  <si>
    <t>Goldstein, Zoe</t>
  </si>
  <si>
    <t>N02143110</t>
  </si>
  <si>
    <t>N02146177</t>
  </si>
  <si>
    <t>N02164924</t>
  </si>
  <si>
    <t>N01102156</t>
  </si>
  <si>
    <t>Gomariz, Carlos</t>
  </si>
  <si>
    <t>N01896106</t>
  </si>
  <si>
    <t>Gomes, Renata</t>
  </si>
  <si>
    <t>N02142094</t>
  </si>
  <si>
    <t>Gomez, Michael</t>
  </si>
  <si>
    <t>N01512727</t>
  </si>
  <si>
    <t>N01389073</t>
  </si>
  <si>
    <t>N02045214</t>
  </si>
  <si>
    <t>N01387314</t>
  </si>
  <si>
    <t>N02098123</t>
  </si>
  <si>
    <t>N01957831</t>
  </si>
  <si>
    <t>Gonzalez, Monica</t>
  </si>
  <si>
    <t>N02086166</t>
  </si>
  <si>
    <t>Gonzalez, Roger</t>
  </si>
  <si>
    <t>N01079640</t>
  </si>
  <si>
    <t>N02336875</t>
  </si>
  <si>
    <t>N02186588</t>
  </si>
  <si>
    <t>N01834501</t>
  </si>
  <si>
    <t>N02014387</t>
  </si>
  <si>
    <t>N01790493</t>
  </si>
  <si>
    <t>N01716866</t>
  </si>
  <si>
    <t>Good, Joshua</t>
  </si>
  <si>
    <t>N01994809</t>
  </si>
  <si>
    <t>Goode, Harley</t>
  </si>
  <si>
    <t>N01677336</t>
  </si>
  <si>
    <t>N02293721</t>
  </si>
  <si>
    <t>Goodlad, Karen</t>
  </si>
  <si>
    <t>N01222570</t>
  </si>
  <si>
    <t>N01323483</t>
  </si>
  <si>
    <t>Goorova, Linina</t>
  </si>
  <si>
    <t>N01460433</t>
  </si>
  <si>
    <t>Gopaul, Teshwar</t>
  </si>
  <si>
    <t>N01860982</t>
  </si>
  <si>
    <t>Gordon, Ian</t>
  </si>
  <si>
    <t>N01892446</t>
  </si>
  <si>
    <t>N01877479</t>
  </si>
  <si>
    <t>N01714867</t>
  </si>
  <si>
    <t>N01781579</t>
  </si>
  <si>
    <t>N01219505</t>
  </si>
  <si>
    <t>N01360198</t>
  </si>
  <si>
    <t>Gorr, Allison</t>
  </si>
  <si>
    <t>N01803059</t>
  </si>
  <si>
    <t>Gosine, Dave</t>
  </si>
  <si>
    <t>N01025986</t>
  </si>
  <si>
    <t>Gotesman, Michael</t>
  </si>
  <si>
    <t>N01168892</t>
  </si>
  <si>
    <t>N01135563</t>
  </si>
  <si>
    <t>Goykadosh, Eli</t>
  </si>
  <si>
    <t>N01198947</t>
  </si>
  <si>
    <t>N02015508</t>
  </si>
  <si>
    <t>Graber, Craig</t>
  </si>
  <si>
    <t>N02001161</t>
  </si>
  <si>
    <t>N02036586</t>
  </si>
  <si>
    <t>N01723013</t>
  </si>
  <si>
    <t>Graham, Jeremy</t>
  </si>
  <si>
    <t>N01334786</t>
  </si>
  <si>
    <t>Graham, Marlene</t>
  </si>
  <si>
    <t>N01300811</t>
  </si>
  <si>
    <t>N01437047</t>
  </si>
  <si>
    <t>Gramling, Amelia</t>
  </si>
  <si>
    <t>N02362758</t>
  </si>
  <si>
    <t>Granados, Rigofredo</t>
  </si>
  <si>
    <t>N01712832</t>
  </si>
  <si>
    <t>Grant, Philecia</t>
  </si>
  <si>
    <t>N01830757</t>
  </si>
  <si>
    <t>N02134232</t>
  </si>
  <si>
    <t>N01547773</t>
  </si>
  <si>
    <t>N01718321</t>
  </si>
  <si>
    <t>Graves, Lauren</t>
  </si>
  <si>
    <t>N02211943</t>
  </si>
  <si>
    <t>N01661427</t>
  </si>
  <si>
    <t>N01908686</t>
  </si>
  <si>
    <t>Gravesande, Kevin</t>
  </si>
  <si>
    <t>N01458346</t>
  </si>
  <si>
    <t>N02211953</t>
  </si>
  <si>
    <t>N02319968</t>
  </si>
  <si>
    <t>Grayson, Isabel</t>
  </si>
  <si>
    <t>N01748588</t>
  </si>
  <si>
    <t>N02317453</t>
  </si>
  <si>
    <t>N02319945</t>
  </si>
  <si>
    <t>N01789896</t>
  </si>
  <si>
    <t>N02172158</t>
  </si>
  <si>
    <t>Greenawalt, Robert</t>
  </si>
  <si>
    <t>N02171254</t>
  </si>
  <si>
    <t>N02119247</t>
  </si>
  <si>
    <t>Greenberg, Allan</t>
  </si>
  <si>
    <t>N01469646</t>
  </si>
  <si>
    <t>Greenberg, Jerome</t>
  </si>
  <si>
    <t>N01735398</t>
  </si>
  <si>
    <t>Greenberg, Samuel</t>
  </si>
  <si>
    <t>N02364693</t>
  </si>
  <si>
    <t>N01404915</t>
  </si>
  <si>
    <t>N01905189</t>
  </si>
  <si>
    <t>N01756442</t>
  </si>
  <si>
    <t>N01963184</t>
  </si>
  <si>
    <t>Gregory, Katherine</t>
  </si>
  <si>
    <t>N01930789</t>
  </si>
  <si>
    <t>N01384395</t>
  </si>
  <si>
    <t>N02103678</t>
  </si>
  <si>
    <t>N01895377</t>
  </si>
  <si>
    <t>Griffith, Christopher</t>
  </si>
  <si>
    <t>N02142264</t>
  </si>
  <si>
    <t>N01593659</t>
  </si>
  <si>
    <t>N01991654</t>
  </si>
  <si>
    <t>N01427750</t>
  </si>
  <si>
    <t>N01906903</t>
  </si>
  <si>
    <t>Grigorian, Lili</t>
  </si>
  <si>
    <t>N01602437</t>
  </si>
  <si>
    <t>Grijalva, Alexander</t>
  </si>
  <si>
    <t>N02066836</t>
  </si>
  <si>
    <t>Grishina, Irina</t>
  </si>
  <si>
    <t>N01912135</t>
  </si>
  <si>
    <t>N01660701</t>
  </si>
  <si>
    <t>N01726816</t>
  </si>
  <si>
    <t>N01937267</t>
  </si>
  <si>
    <t>Grossman, Barry</t>
  </si>
  <si>
    <t>N02041780</t>
  </si>
  <si>
    <t>N01296258</t>
  </si>
  <si>
    <t>N01737853</t>
  </si>
  <si>
    <t>Grujicic-Alatriste, Lubie</t>
  </si>
  <si>
    <t>N01387670</t>
  </si>
  <si>
    <t>N01153792</t>
  </si>
  <si>
    <t>Gu, Yu</t>
  </si>
  <si>
    <t>N02064366</t>
  </si>
  <si>
    <t>N01784477</t>
  </si>
  <si>
    <t>Guadeloupe, Kalyssa</t>
  </si>
  <si>
    <t>N02151585</t>
  </si>
  <si>
    <t>Guan, Stella</t>
  </si>
  <si>
    <t>N02233040</t>
  </si>
  <si>
    <t>N02317097</t>
  </si>
  <si>
    <t>N01219913</t>
  </si>
  <si>
    <t>Guerrero, Rudy</t>
  </si>
  <si>
    <t>N01876602</t>
  </si>
  <si>
    <t>Guerrier, Poldy</t>
  </si>
  <si>
    <t>N01226290</t>
  </si>
  <si>
    <t>N02332994</t>
  </si>
  <si>
    <t>N01148101</t>
  </si>
  <si>
    <t>N01539245</t>
  </si>
  <si>
    <t>N01236925</t>
  </si>
  <si>
    <t>N01931923</t>
  </si>
  <si>
    <t>N01083674</t>
  </si>
  <si>
    <t>N01364861</t>
  </si>
  <si>
    <t>N01872285</t>
  </si>
  <si>
    <t>Gulli, Antonino</t>
  </si>
  <si>
    <t>N01716883</t>
  </si>
  <si>
    <t>Gulstone, Jacqueline</t>
  </si>
  <si>
    <t>N01151877</t>
  </si>
  <si>
    <t>N02037952</t>
  </si>
  <si>
    <t>Gunduz, Ilhami</t>
  </si>
  <si>
    <t>N01725286</t>
  </si>
  <si>
    <t>N01724499</t>
  </si>
  <si>
    <t>Gurdak Warchol, Paul</t>
  </si>
  <si>
    <t>N01460345</t>
  </si>
  <si>
    <t>Gurung, Ras</t>
  </si>
  <si>
    <t>N02200072</t>
  </si>
  <si>
    <t>N01952297</t>
  </si>
  <si>
    <t>N01953408</t>
  </si>
  <si>
    <t>N01066281</t>
  </si>
  <si>
    <t>N02099824</t>
  </si>
  <si>
    <t>N02074988</t>
  </si>
  <si>
    <t>Guzda, Jacqueline</t>
  </si>
  <si>
    <t>N01721440</t>
  </si>
  <si>
    <t>N01959324</t>
  </si>
  <si>
    <t>N02055417</t>
  </si>
  <si>
    <t>N01817871</t>
  </si>
  <si>
    <t>Gyebi, Osei</t>
  </si>
  <si>
    <t>N01663904</t>
  </si>
  <si>
    <t>N01847949</t>
  </si>
  <si>
    <t>N01293512</t>
  </si>
  <si>
    <t>N01585735</t>
  </si>
  <si>
    <t>N02045226</t>
  </si>
  <si>
    <t>Haggler, Patricia</t>
  </si>
  <si>
    <t>N01733064</t>
  </si>
  <si>
    <t>N01919111</t>
  </si>
  <si>
    <t>Hagley, Catriona</t>
  </si>
  <si>
    <t>N02055657</t>
  </si>
  <si>
    <t>Hagood, Martha</t>
  </si>
  <si>
    <t>N01877113</t>
  </si>
  <si>
    <t>Hahn, Nancy</t>
  </si>
  <si>
    <t>N02014187</t>
  </si>
  <si>
    <t>N02119309</t>
  </si>
  <si>
    <t>N02315958</t>
  </si>
  <si>
    <t>N01971761</t>
  </si>
  <si>
    <t>N01629896</t>
  </si>
  <si>
    <t>Haines, David</t>
  </si>
  <si>
    <t>N01457419</t>
  </si>
  <si>
    <t>N01958502</t>
  </si>
  <si>
    <t>Hakim, Arsheena</t>
  </si>
  <si>
    <t>N02142539</t>
  </si>
  <si>
    <t>N01920055</t>
  </si>
  <si>
    <t>N02317139</t>
  </si>
  <si>
    <t>Hall, Audrey</t>
  </si>
  <si>
    <t>N01629408</t>
  </si>
  <si>
    <t>Hall, Sabrina</t>
  </si>
  <si>
    <t>N02214057</t>
  </si>
  <si>
    <t>N02162713</t>
  </si>
  <si>
    <t>N01679708</t>
  </si>
  <si>
    <t>N01338255</t>
  </si>
  <si>
    <t>Halpern, Charles</t>
  </si>
  <si>
    <t>N01306746</t>
  </si>
  <si>
    <t>N01107843</t>
  </si>
  <si>
    <t>N01882463</t>
  </si>
  <si>
    <t>Hamilton, Lorrington</t>
  </si>
  <si>
    <t>N01617360</t>
  </si>
  <si>
    <t>N01914254</t>
  </si>
  <si>
    <t>N01759547</t>
  </si>
  <si>
    <t>N01806738</t>
  </si>
  <si>
    <t>Han, Shu</t>
  </si>
  <si>
    <t>N01311532</t>
  </si>
  <si>
    <t>N01517038</t>
  </si>
  <si>
    <t>Hanley, Richard</t>
  </si>
  <si>
    <t>N01492998</t>
  </si>
  <si>
    <t>Hannah, Bruce</t>
  </si>
  <si>
    <t>N02370897</t>
  </si>
  <si>
    <t>N01768941</t>
  </si>
  <si>
    <t>Hannum, Randall</t>
  </si>
  <si>
    <t>N01735470</t>
  </si>
  <si>
    <t>N01723759</t>
  </si>
  <si>
    <t>N01062637</t>
  </si>
  <si>
    <t>N02306420</t>
  </si>
  <si>
    <t>Haque, Niloufar</t>
  </si>
  <si>
    <t>N01735854</t>
  </si>
  <si>
    <t>Harakawa, Maya</t>
  </si>
  <si>
    <t>N01982785</t>
  </si>
  <si>
    <t>Harb, Ali</t>
  </si>
  <si>
    <t>N01917375</t>
  </si>
  <si>
    <t>N01551657</t>
  </si>
  <si>
    <t>N01994813</t>
  </si>
  <si>
    <t>N01803453</t>
  </si>
  <si>
    <t>N02337578</t>
  </si>
  <si>
    <t>N01328664</t>
  </si>
  <si>
    <t>N02317143</t>
  </si>
  <si>
    <t>Harris, Jeffrey</t>
  </si>
  <si>
    <t>N01211645</t>
  </si>
  <si>
    <t>Harris, Mitchell</t>
  </si>
  <si>
    <t>N01342197</t>
  </si>
  <si>
    <t>N02293532</t>
  </si>
  <si>
    <t>N01009052</t>
  </si>
  <si>
    <t>N01972309</t>
  </si>
  <si>
    <t>N01171139</t>
  </si>
  <si>
    <t>N01694629</t>
  </si>
  <si>
    <t>N01295952</t>
  </si>
  <si>
    <t>N01949355</t>
  </si>
  <si>
    <t>N01493583</t>
  </si>
  <si>
    <t>Hartland, William</t>
  </si>
  <si>
    <t>N01860529</t>
  </si>
  <si>
    <t>N01001295</t>
  </si>
  <si>
    <t>Hasan, Naushad</t>
  </si>
  <si>
    <t>N02247297</t>
  </si>
  <si>
    <t>N01458508</t>
  </si>
  <si>
    <t>Hassan, Mohammed</t>
  </si>
  <si>
    <t>N01452779</t>
  </si>
  <si>
    <t>N01861959</t>
  </si>
  <si>
    <t>N01768280</t>
  </si>
  <si>
    <t>N01636471</t>
  </si>
  <si>
    <t>N01675763</t>
  </si>
  <si>
    <t>N01011059</t>
  </si>
  <si>
    <t>N01868162</t>
  </si>
  <si>
    <t>N02287157</t>
  </si>
  <si>
    <t>N01369691</t>
  </si>
  <si>
    <t>N02082863</t>
  </si>
  <si>
    <t>N01436484</t>
  </si>
  <si>
    <t>N01779911</t>
  </si>
  <si>
    <t>N01757004</t>
  </si>
  <si>
    <t>Haynes, Alexander</t>
  </si>
  <si>
    <t>N02237139</t>
  </si>
  <si>
    <t>N01933694</t>
  </si>
  <si>
    <t>Heath, Nigel</t>
  </si>
  <si>
    <t>N01395964</t>
  </si>
  <si>
    <t>N01877138</t>
  </si>
  <si>
    <t>N01007725</t>
  </si>
  <si>
    <t>N01908814</t>
  </si>
  <si>
    <t>Hein, Susan</t>
  </si>
  <si>
    <t>N01356409</t>
  </si>
  <si>
    <t>N01894998</t>
  </si>
  <si>
    <t>Heiser, Erin</t>
  </si>
  <si>
    <t>N01734221</t>
  </si>
  <si>
    <t>N02127182</t>
  </si>
  <si>
    <t>Hellermann, Mark</t>
  </si>
  <si>
    <t>N01781466</t>
  </si>
  <si>
    <t>Hellman, Caroline</t>
  </si>
  <si>
    <t>N01548922</t>
  </si>
  <si>
    <t>Hellmann, Johny</t>
  </si>
  <si>
    <t>N01381416</t>
  </si>
  <si>
    <t>Helvey, Sierra</t>
  </si>
  <si>
    <t>N02246646</t>
  </si>
  <si>
    <t>N01799968</t>
  </si>
  <si>
    <t>N02010839</t>
  </si>
  <si>
    <t>N01144542</t>
  </si>
  <si>
    <t>Henriquez, Rosanna</t>
  </si>
  <si>
    <t>N01177506</t>
  </si>
  <si>
    <t>Henry, David</t>
  </si>
  <si>
    <t>N02368940</t>
  </si>
  <si>
    <t>Henry, Joseph</t>
  </si>
  <si>
    <t>N01138112</t>
  </si>
  <si>
    <t>Henry, Shakira</t>
  </si>
  <si>
    <t>N02211930</t>
  </si>
  <si>
    <t>N01414729</t>
  </si>
  <si>
    <t>N01216416</t>
  </si>
  <si>
    <t>Herath, Anuradha</t>
  </si>
  <si>
    <t>N02275180</t>
  </si>
  <si>
    <t>N01758071</t>
  </si>
  <si>
    <t>N01919103</t>
  </si>
  <si>
    <t>Herman, Abbey</t>
  </si>
  <si>
    <t>N01969562</t>
  </si>
  <si>
    <t>N01660266</t>
  </si>
  <si>
    <t>Hernandez Arias, Fernando</t>
  </si>
  <si>
    <t>N01888663</t>
  </si>
  <si>
    <t>Hernandez, Jennifer</t>
  </si>
  <si>
    <t>N02096478</t>
  </si>
  <si>
    <t>N02181577</t>
  </si>
  <si>
    <t>N01520113</t>
  </si>
  <si>
    <t>N01249062</t>
  </si>
  <si>
    <t>Hernandez-Feiks, Claudia</t>
  </si>
  <si>
    <t>N01824360</t>
  </si>
  <si>
    <t>N02323342</t>
  </si>
  <si>
    <t>N01429001</t>
  </si>
  <si>
    <t>N02317138</t>
  </si>
  <si>
    <t>N01445573</t>
  </si>
  <si>
    <t>N02124726</t>
  </si>
  <si>
    <t>Heyman, Jules</t>
  </si>
  <si>
    <t>N01138872</t>
  </si>
  <si>
    <t>Hickey, Patricia</t>
  </si>
  <si>
    <t>N01382484</t>
  </si>
  <si>
    <t>N01895002</t>
  </si>
  <si>
    <t>N01934505</t>
  </si>
  <si>
    <t>Hildebrand, Lenore</t>
  </si>
  <si>
    <t>N01053622</t>
  </si>
  <si>
    <t>Hill, David</t>
  </si>
  <si>
    <t>N02075249</t>
  </si>
  <si>
    <t>Hill, Earl</t>
  </si>
  <si>
    <t>N01784153</t>
  </si>
  <si>
    <t>N02155601</t>
  </si>
  <si>
    <t>N01764161</t>
  </si>
  <si>
    <t>N02084524</t>
  </si>
  <si>
    <t>N01298757</t>
  </si>
  <si>
    <t>N01310914</t>
  </si>
  <si>
    <t>N01774156</t>
  </si>
  <si>
    <t>Hines, Angela</t>
  </si>
  <si>
    <t>N01520216</t>
  </si>
  <si>
    <t>N02095948</t>
  </si>
  <si>
    <t>Hipps, Marie-Anne</t>
  </si>
  <si>
    <t>N02249320</t>
  </si>
  <si>
    <t>N01535962</t>
  </si>
  <si>
    <t>N01768035</t>
  </si>
  <si>
    <t>N01456515</t>
  </si>
  <si>
    <t>N02261395</t>
  </si>
  <si>
    <t>N01908788</t>
  </si>
  <si>
    <t>N02288083</t>
  </si>
  <si>
    <t>Hockaday, Keith</t>
  </si>
  <si>
    <t>N01278927</t>
  </si>
  <si>
    <t>N02296064</t>
  </si>
  <si>
    <t>N01749801</t>
  </si>
  <si>
    <t>N01958493</t>
  </si>
  <si>
    <t>N01435841</t>
  </si>
  <si>
    <t>Hoffman, Louise</t>
  </si>
  <si>
    <t>N01078585</t>
  </si>
  <si>
    <t>N02053444</t>
  </si>
  <si>
    <t>N01534608</t>
  </si>
  <si>
    <t>N01107866</t>
  </si>
  <si>
    <t>Holden, Brian</t>
  </si>
  <si>
    <t>N01522716</t>
  </si>
  <si>
    <t>N01047151</t>
  </si>
  <si>
    <t>Holder-Gibbs, Laura</t>
  </si>
  <si>
    <t>N01589215</t>
  </si>
  <si>
    <t>Holley, Anthony</t>
  </si>
  <si>
    <t>N01518048</t>
  </si>
  <si>
    <t>N01272735</t>
  </si>
  <si>
    <t>N01644502</t>
  </si>
  <si>
    <t>N01791125</t>
  </si>
  <si>
    <t>N01772870</t>
  </si>
  <si>
    <t>N01477978</t>
  </si>
  <si>
    <t>N01470256</t>
  </si>
  <si>
    <t>Hoomaan, Ehssan</t>
  </si>
  <si>
    <t>N01999110</t>
  </si>
  <si>
    <t>N01534067</t>
  </si>
  <si>
    <t>Hoque, M D Mainul</t>
  </si>
  <si>
    <t>N01720435</t>
  </si>
  <si>
    <t>N01786514</t>
  </si>
  <si>
    <t>Horelick, James</t>
  </si>
  <si>
    <t>N01016515</t>
  </si>
  <si>
    <t>N01227516</t>
  </si>
  <si>
    <t>Horton-Williams, Jacqueline</t>
  </si>
  <si>
    <t>N02170758</t>
  </si>
  <si>
    <t>Hosie, Joseph</t>
  </si>
  <si>
    <t>N01477436</t>
  </si>
  <si>
    <t>Hossain, Abdullah</t>
  </si>
  <si>
    <t>N02185503</t>
  </si>
  <si>
    <t>Hossain, Asm Delowar</t>
  </si>
  <si>
    <t>N01764870</t>
  </si>
  <si>
    <t>Hossain, Billal</t>
  </si>
  <si>
    <t>N02015515</t>
  </si>
  <si>
    <t>Hossain, Muhammad</t>
  </si>
  <si>
    <t>N01783835</t>
  </si>
  <si>
    <t>N01938701</t>
  </si>
  <si>
    <t>N01154242</t>
  </si>
  <si>
    <t>N01796783</t>
  </si>
  <si>
    <t>N01289081</t>
  </si>
  <si>
    <t>N02128457</t>
  </si>
  <si>
    <t>N01099325</t>
  </si>
  <si>
    <t>Houser, Sandra</t>
  </si>
  <si>
    <t>N01111937</t>
  </si>
  <si>
    <t>N01791536</t>
  </si>
  <si>
    <t>N01786025</t>
  </si>
  <si>
    <t>Hovhannisyan, Lusik</t>
  </si>
  <si>
    <t>N01750150</t>
  </si>
  <si>
    <t>N01874702</t>
  </si>
  <si>
    <t>Howell, Rohini</t>
  </si>
  <si>
    <t>Hoxha, Islam</t>
  </si>
  <si>
    <t>N01675675</t>
  </si>
  <si>
    <t>Hoy, Anne</t>
  </si>
  <si>
    <t>N01743761</t>
  </si>
  <si>
    <t>N02278020</t>
  </si>
  <si>
    <t>Hresko, Richard</t>
  </si>
  <si>
    <t>N02032612</t>
  </si>
  <si>
    <t>Huang, Ariel</t>
  </si>
  <si>
    <t>N02360674</t>
  </si>
  <si>
    <t>Huang, Jiehao</t>
  </si>
  <si>
    <t>N02216433</t>
  </si>
  <si>
    <t>Huang, Wen Cong</t>
  </si>
  <si>
    <t>N01130754</t>
  </si>
  <si>
    <t>Huber, Stephanie</t>
  </si>
  <si>
    <t>N01918022</t>
  </si>
  <si>
    <t>Huberts, Nancy</t>
  </si>
  <si>
    <t>N02171953</t>
  </si>
  <si>
    <t>N01754719</t>
  </si>
  <si>
    <t>N01492873</t>
  </si>
  <si>
    <t>Huebner, Carl</t>
  </si>
  <si>
    <t>N02143949</t>
  </si>
  <si>
    <t>N01221293</t>
  </si>
  <si>
    <t>Hughes, Mary</t>
  </si>
  <si>
    <t>N01660754</t>
  </si>
  <si>
    <t>N01877158</t>
  </si>
  <si>
    <t>N02319985</t>
  </si>
  <si>
    <t>N02337231</t>
  </si>
  <si>
    <t>Humann, Joseph</t>
  </si>
  <si>
    <t>N01289152</t>
  </si>
  <si>
    <t>N01943503</t>
  </si>
  <si>
    <t>N01749961</t>
  </si>
  <si>
    <t>Humphrey, Mewburn</t>
  </si>
  <si>
    <t>N01514831</t>
  </si>
  <si>
    <t>Humphreys, Seanetta</t>
  </si>
  <si>
    <t>N02098785</t>
  </si>
  <si>
    <t>N01009414</t>
  </si>
  <si>
    <t>Huntington, John</t>
  </si>
  <si>
    <t>N01745341</t>
  </si>
  <si>
    <t>N01786815</t>
  </si>
  <si>
    <t>Hurtado, Luis</t>
  </si>
  <si>
    <t>N01360053</t>
  </si>
  <si>
    <t>Huskisson, Anthony</t>
  </si>
  <si>
    <t>N01683915</t>
  </si>
  <si>
    <t>N01115167</t>
  </si>
  <si>
    <t>N01726135</t>
  </si>
  <si>
    <t>Hutchinson, Horace</t>
  </si>
  <si>
    <t>N01161625</t>
  </si>
  <si>
    <t>N01957786</t>
  </si>
  <si>
    <t>N01795469</t>
  </si>
  <si>
    <t>Hyland, Emily</t>
  </si>
  <si>
    <t>N01908870</t>
  </si>
  <si>
    <t>Hyun, Soo Jung</t>
  </si>
  <si>
    <t>N02145077</t>
  </si>
  <si>
    <t>N01974540</t>
  </si>
  <si>
    <t>N01173126</t>
  </si>
  <si>
    <t>Icart-Bandali, Genevieve</t>
  </si>
  <si>
    <t>N01953427</t>
  </si>
  <si>
    <t>N02033937</t>
  </si>
  <si>
    <t>N02033227</t>
  </si>
  <si>
    <t>N01991436</t>
  </si>
  <si>
    <t>N02331073</t>
  </si>
  <si>
    <t>N01917017</t>
  </si>
  <si>
    <t>N01809605</t>
  </si>
  <si>
    <t>N01805284</t>
  </si>
  <si>
    <t>Iheagwam, Christian</t>
  </si>
  <si>
    <t>N01564623</t>
  </si>
  <si>
    <t>Ihejirika, Rita Uchenna</t>
  </si>
  <si>
    <t>N02364271</t>
  </si>
  <si>
    <t>N02282373</t>
  </si>
  <si>
    <t>N01362062</t>
  </si>
  <si>
    <t>Ilyasuddin, Dewan</t>
  </si>
  <si>
    <t>N01845238</t>
  </si>
  <si>
    <t>Imran, Kazi</t>
  </si>
  <si>
    <t>N02184824</t>
  </si>
  <si>
    <t>N01943508</t>
  </si>
  <si>
    <t>Indelicato, Steven</t>
  </si>
  <si>
    <t>N02043843</t>
  </si>
  <si>
    <t>N01893239</t>
  </si>
  <si>
    <t>Ingrassia, Jennett</t>
  </si>
  <si>
    <t>N01719168</t>
  </si>
  <si>
    <t>N02074997</t>
  </si>
  <si>
    <t>Iqbal, Areeba</t>
  </si>
  <si>
    <t>N02023186</t>
  </si>
  <si>
    <t>N02183432</t>
  </si>
  <si>
    <t>Iraggi, Roy</t>
  </si>
  <si>
    <t>N01102700</t>
  </si>
  <si>
    <t>N01782109</t>
  </si>
  <si>
    <t>N01299108</t>
  </si>
  <si>
    <t>Isaacson, Brad</t>
  </si>
  <si>
    <t>N02033589</t>
  </si>
  <si>
    <t>Ishee, Eulaila</t>
  </si>
  <si>
    <t>N02188557</t>
  </si>
  <si>
    <t>Ishii, Minoru</t>
  </si>
  <si>
    <t>N01710130</t>
  </si>
  <si>
    <t>N01326595</t>
  </si>
  <si>
    <t>Islam, Mohammad</t>
  </si>
  <si>
    <t>N01827143</t>
  </si>
  <si>
    <t>Islam, Mohammed</t>
  </si>
  <si>
    <t>N01835681</t>
  </si>
  <si>
    <t>N01552044</t>
  </si>
  <si>
    <t>N01629835</t>
  </si>
  <si>
    <t>N01083033</t>
  </si>
  <si>
    <t>Jackman, Tiffany</t>
  </si>
  <si>
    <t>N02171636</t>
  </si>
  <si>
    <t>N01341902</t>
  </si>
  <si>
    <t>Jackson, Devon</t>
  </si>
  <si>
    <t>N02172008</t>
  </si>
  <si>
    <t>N02010271</t>
  </si>
  <si>
    <t>N01128193</t>
  </si>
  <si>
    <t>Jacob, Theresa</t>
  </si>
  <si>
    <t>N01848034</t>
  </si>
  <si>
    <t>N01050183</t>
  </si>
  <si>
    <t>Jacobs, Rebecca</t>
  </si>
  <si>
    <t>N02231028</t>
  </si>
  <si>
    <t>N01702439</t>
  </si>
  <si>
    <t>N01430740</t>
  </si>
  <si>
    <t>N01002060</t>
  </si>
  <si>
    <t>N01594698</t>
  </si>
  <si>
    <t>N01801027</t>
  </si>
  <si>
    <t>N01774712</t>
  </si>
  <si>
    <t>James, Sharifa</t>
  </si>
  <si>
    <t>N02356391</t>
  </si>
  <si>
    <t>N01572214</t>
  </si>
  <si>
    <t>N01389629</t>
  </si>
  <si>
    <t>N02183429</t>
  </si>
  <si>
    <t>N01997264</t>
  </si>
  <si>
    <t>Jang, Sunghoon</t>
  </si>
  <si>
    <t>N01710023</t>
  </si>
  <si>
    <t>N01020051</t>
  </si>
  <si>
    <t>Jaramillo-Dominguez, Daniel</t>
  </si>
  <si>
    <t>N02172005</t>
  </si>
  <si>
    <t>Jarosz, Jana</t>
  </si>
  <si>
    <t>N02235473</t>
  </si>
  <si>
    <t>Jarrett, Lawrence</t>
  </si>
  <si>
    <t>N01903696</t>
  </si>
  <si>
    <t>Jasmin, Rodrigue</t>
  </si>
  <si>
    <t>Jassin, Kate</t>
  </si>
  <si>
    <t>N01954640</t>
  </si>
  <si>
    <t>N01922587</t>
  </si>
  <si>
    <t>N02037223</t>
  </si>
  <si>
    <t>Jean-Baptiste, Natalie</t>
  </si>
  <si>
    <t>N01872288</t>
  </si>
  <si>
    <t>N02329533</t>
  </si>
  <si>
    <t>N01883708</t>
  </si>
  <si>
    <t>N02055423</t>
  </si>
  <si>
    <t>Jenkins, Charles</t>
  </si>
  <si>
    <t>N01936669</t>
  </si>
  <si>
    <t>N01935687</t>
  </si>
  <si>
    <t>Jeon, David</t>
  </si>
  <si>
    <t>N01894008</t>
  </si>
  <si>
    <t>N01261925</t>
  </si>
  <si>
    <t>Jeremiah, Jan</t>
  </si>
  <si>
    <t>N01371126</t>
  </si>
  <si>
    <t>N02102253</t>
  </si>
  <si>
    <t>N02102243</t>
  </si>
  <si>
    <t>Jeudy, Isben</t>
  </si>
  <si>
    <t>N01353259</t>
  </si>
  <si>
    <t>Jeudy, Nancy</t>
  </si>
  <si>
    <t>N01859730</t>
  </si>
  <si>
    <t>Jewell, Brianna</t>
  </si>
  <si>
    <t>N02168188</t>
  </si>
  <si>
    <t>Jeyaraj, Joseph</t>
  </si>
  <si>
    <t>N02028869</t>
  </si>
  <si>
    <t>Jiang, Catherine</t>
  </si>
  <si>
    <t>N01859727</t>
  </si>
  <si>
    <t>Jimenez, Natalia</t>
  </si>
  <si>
    <t>N01859732</t>
  </si>
  <si>
    <t>N01635963</t>
  </si>
  <si>
    <t>Joasil, Osman</t>
  </si>
  <si>
    <t>N01819354</t>
  </si>
  <si>
    <t>N01369269</t>
  </si>
  <si>
    <t>Johnson, Irwin</t>
  </si>
  <si>
    <t>N01261910</t>
  </si>
  <si>
    <t>N01914246</t>
  </si>
  <si>
    <t>N01687417</t>
  </si>
  <si>
    <t>N02001215</t>
  </si>
  <si>
    <t>N01328892</t>
  </si>
  <si>
    <t>N01329885</t>
  </si>
  <si>
    <t>N02308952</t>
  </si>
  <si>
    <t>N02033943</t>
  </si>
  <si>
    <t>N01355845</t>
  </si>
  <si>
    <t>N01742543</t>
  </si>
  <si>
    <t>N01020344</t>
  </si>
  <si>
    <t>N01030254</t>
  </si>
  <si>
    <t>Jones, Arthur</t>
  </si>
  <si>
    <t>N01033551</t>
  </si>
  <si>
    <t>Jones, Bonnie</t>
  </si>
  <si>
    <t>N02124807</t>
  </si>
  <si>
    <t>Jones, Brian</t>
  </si>
  <si>
    <t>N01812174</t>
  </si>
  <si>
    <t>Jones, Margaret</t>
  </si>
  <si>
    <t>N01299463</t>
  </si>
  <si>
    <t>Jones, Sheila</t>
  </si>
  <si>
    <t>N01206195</t>
  </si>
  <si>
    <t>N01391828</t>
  </si>
  <si>
    <t>N02085218</t>
  </si>
  <si>
    <t>N02248117</t>
  </si>
  <si>
    <t>N02171669</t>
  </si>
  <si>
    <t>N01763626</t>
  </si>
  <si>
    <t>N01026371</t>
  </si>
  <si>
    <t>N02037211</t>
  </si>
  <si>
    <t>Joseph, Anthony</t>
  </si>
  <si>
    <t>N01086367</t>
  </si>
  <si>
    <t>Joseph, Roberto</t>
  </si>
  <si>
    <t>N02247298</t>
  </si>
  <si>
    <t>Joseph, Simeon</t>
  </si>
  <si>
    <t>N01521120</t>
  </si>
  <si>
    <t>N02124580</t>
  </si>
  <si>
    <t>N01813070</t>
  </si>
  <si>
    <t>N01161844</t>
  </si>
  <si>
    <t>Joshi, Vishwas</t>
  </si>
  <si>
    <t>N02211922</t>
  </si>
  <si>
    <t>N02325459</t>
  </si>
  <si>
    <t>N01098888</t>
  </si>
  <si>
    <t>N01662721</t>
  </si>
  <si>
    <t>N01408317</t>
  </si>
  <si>
    <t>Jung, Alesia</t>
  </si>
  <si>
    <t>N02098169</t>
  </si>
  <si>
    <t>N01952243</t>
  </si>
  <si>
    <t>N01347711</t>
  </si>
  <si>
    <t>N01770520</t>
  </si>
  <si>
    <t>Kadiri, Oluwakemi</t>
  </si>
  <si>
    <t>N01860533</t>
  </si>
  <si>
    <t>Kadri, Michael</t>
  </si>
  <si>
    <t>N02032511</t>
  </si>
  <si>
    <t>N01437230</t>
  </si>
  <si>
    <t>N01834372</t>
  </si>
  <si>
    <t>N02214265</t>
  </si>
  <si>
    <t>Kalechman, Misza</t>
  </si>
  <si>
    <t>N01023291</t>
  </si>
  <si>
    <t>Kalia, Suman</t>
  </si>
  <si>
    <t>N01717809</t>
  </si>
  <si>
    <t>N01280756</t>
  </si>
  <si>
    <t>N01300069</t>
  </si>
  <si>
    <t>N01877168</t>
  </si>
  <si>
    <t>Kang, Daeho</t>
  </si>
  <si>
    <t>N01985164</t>
  </si>
  <si>
    <t>N01763970</t>
  </si>
  <si>
    <t>N01751102</t>
  </si>
  <si>
    <t>Kao, Tina</t>
  </si>
  <si>
    <t>N01908721</t>
  </si>
  <si>
    <t>N01733784</t>
  </si>
  <si>
    <t>N01570194</t>
  </si>
  <si>
    <t>N02086483</t>
  </si>
  <si>
    <t>N01995951</t>
  </si>
  <si>
    <t>N01710552</t>
  </si>
  <si>
    <t>N02116769</t>
  </si>
  <si>
    <t>Karanci, Efe</t>
  </si>
  <si>
    <t>N02128443</t>
  </si>
  <si>
    <t>Karlins, David</t>
  </si>
  <si>
    <t>N02088123</t>
  </si>
  <si>
    <t>Karmakar, Sayantani</t>
  </si>
  <si>
    <t>N02366883</t>
  </si>
  <si>
    <t>Karmakar, Supriya</t>
  </si>
  <si>
    <t>N02121019</t>
  </si>
  <si>
    <t>N02189970</t>
  </si>
  <si>
    <t>Karnet, Susan</t>
  </si>
  <si>
    <t>N01239539</t>
  </si>
  <si>
    <t>N02177499</t>
  </si>
  <si>
    <t>N01915668</t>
  </si>
  <si>
    <t>Karthikeyan, Laina</t>
  </si>
  <si>
    <t>N01007398</t>
  </si>
  <si>
    <t>N02119311</t>
  </si>
  <si>
    <t>N01957321</t>
  </si>
  <si>
    <t>N01882487</t>
  </si>
  <si>
    <t>N01410095</t>
  </si>
  <si>
    <t>N01971937</t>
  </si>
  <si>
    <t>N01657311</t>
  </si>
  <si>
    <t>N01046758</t>
  </si>
  <si>
    <t>N01206140</t>
  </si>
  <si>
    <t>N02336887</t>
  </si>
  <si>
    <t>N02183445</t>
  </si>
  <si>
    <t>N01744794</t>
  </si>
  <si>
    <t>N02033549</t>
  </si>
  <si>
    <t>N01303847</t>
  </si>
  <si>
    <t>N01397385</t>
  </si>
  <si>
    <t>N01189433</t>
  </si>
  <si>
    <t>N01741604</t>
  </si>
  <si>
    <t>Kellner, Yotam</t>
  </si>
  <si>
    <t>N02364699</t>
  </si>
  <si>
    <t>N01631911</t>
  </si>
  <si>
    <t>Kelly, Cheryl</t>
  </si>
  <si>
    <t>N02144660</t>
  </si>
  <si>
    <t>N02095864</t>
  </si>
  <si>
    <t>N01286995</t>
  </si>
  <si>
    <t>N01807780</t>
  </si>
  <si>
    <t>N01791499</t>
  </si>
  <si>
    <t>N01739001</t>
  </si>
  <si>
    <t>Kendall, Carl</t>
  </si>
  <si>
    <t>N01239074</t>
  </si>
  <si>
    <t>Kendall, Gideon</t>
  </si>
  <si>
    <t>N02177548</t>
  </si>
  <si>
    <t>Kennedy, Frederick</t>
  </si>
  <si>
    <t>N01975691</t>
  </si>
  <si>
    <t>Kennedy, Nadia</t>
  </si>
  <si>
    <t>N01726138</t>
  </si>
  <si>
    <t>Kenny, Paul</t>
  </si>
  <si>
    <t>N01155724</t>
  </si>
  <si>
    <t>N01781818</t>
  </si>
  <si>
    <t>Kerin, Coughlin</t>
  </si>
  <si>
    <t>Kerman, Eugene</t>
  </si>
  <si>
    <t>N01996484</t>
  </si>
  <si>
    <t>Kerr, Daniel</t>
  </si>
  <si>
    <t>N01424686</t>
  </si>
  <si>
    <t>Kezerashvili, Roman</t>
  </si>
  <si>
    <t>N01169456</t>
  </si>
  <si>
    <t>Kezerashvili, Vladimir</t>
  </si>
  <si>
    <t>N01940284</t>
  </si>
  <si>
    <t>N02183437</t>
  </si>
  <si>
    <t>N02167244</t>
  </si>
  <si>
    <t>Khalifa, Timothy</t>
  </si>
  <si>
    <t>N02364284</t>
  </si>
  <si>
    <t>Khan, Adnan</t>
  </si>
  <si>
    <t>N01959690</t>
  </si>
  <si>
    <t>Khan, Faisal</t>
  </si>
  <si>
    <t>N01267848</t>
  </si>
  <si>
    <t>N01789538</t>
  </si>
  <si>
    <t>N01542646</t>
  </si>
  <si>
    <t>N01900017</t>
  </si>
  <si>
    <t>Khodaparastan, Mahdiyeh</t>
  </si>
  <si>
    <t>N02038651</t>
  </si>
  <si>
    <t>Khoukhi, Mohand</t>
  </si>
  <si>
    <t>N01985340</t>
  </si>
  <si>
    <t>N01221953</t>
  </si>
  <si>
    <t>N01692089</t>
  </si>
  <si>
    <t>Kidd, Daniel</t>
  </si>
  <si>
    <t>N02236670</t>
  </si>
  <si>
    <t>Kiefer, Gilbert</t>
  </si>
  <si>
    <t>N01492911</t>
  </si>
  <si>
    <t>Kielsgard, Erika</t>
  </si>
  <si>
    <t>N02095359</t>
  </si>
  <si>
    <t>N01791770</t>
  </si>
  <si>
    <t>Kilkelly, Mary</t>
  </si>
  <si>
    <t>N02086501</t>
  </si>
  <si>
    <t>Kim, Changkyu</t>
  </si>
  <si>
    <t>N02139613</t>
  </si>
  <si>
    <t>Kim, Crystal</t>
  </si>
  <si>
    <t>N02099822</t>
  </si>
  <si>
    <t>Kim, Ellen</t>
  </si>
  <si>
    <t>N01913626</t>
  </si>
  <si>
    <t>Kim, Hyon</t>
  </si>
  <si>
    <t>N01843626</t>
  </si>
  <si>
    <t>Kim, Jacqueline</t>
  </si>
  <si>
    <t>N02360652</t>
  </si>
  <si>
    <t>Kim, Ji Young</t>
  </si>
  <si>
    <t>N02214270</t>
  </si>
  <si>
    <t>Kim, Jihun</t>
  </si>
  <si>
    <t>N01987346</t>
  </si>
  <si>
    <t>N02034629</t>
  </si>
  <si>
    <t>N02317465</t>
  </si>
  <si>
    <t>N01090524</t>
  </si>
  <si>
    <t>N01014348</t>
  </si>
  <si>
    <t>N01560321</t>
  </si>
  <si>
    <t>N01966056</t>
  </si>
  <si>
    <t>N01525726</t>
  </si>
  <si>
    <t>N01750088</t>
  </si>
  <si>
    <t>N02024063</t>
  </si>
  <si>
    <t>N01154086</t>
  </si>
  <si>
    <t>N02083339</t>
  </si>
  <si>
    <t>N01025399</t>
  </si>
  <si>
    <t>King, Paul</t>
  </si>
  <si>
    <t>N01164719</t>
  </si>
  <si>
    <t>King, Reginald</t>
  </si>
  <si>
    <t>N02127191</t>
  </si>
  <si>
    <t>N02171631</t>
  </si>
  <si>
    <t>N01583895</t>
  </si>
  <si>
    <t>N01433544</t>
  </si>
  <si>
    <t>N01818245</t>
  </si>
  <si>
    <t>N01438463</t>
  </si>
  <si>
    <t>N01943550</t>
  </si>
  <si>
    <t>N01364526</t>
  </si>
  <si>
    <t>Kirkland, Keith</t>
  </si>
  <si>
    <t>N02184527</t>
  </si>
  <si>
    <t>Kitai, Barbara</t>
  </si>
  <si>
    <t>N01449956</t>
  </si>
  <si>
    <t>N02052656</t>
  </si>
  <si>
    <t>N01802548</t>
  </si>
  <si>
    <t>N01396342</t>
  </si>
  <si>
    <t>N01155086</t>
  </si>
  <si>
    <t>Kleinplatz, Samuel</t>
  </si>
  <si>
    <t>N01229045</t>
  </si>
  <si>
    <t>N01877578</t>
  </si>
  <si>
    <t>N01091073</t>
  </si>
  <si>
    <t>N01908871</t>
  </si>
  <si>
    <t>N01302205</t>
  </si>
  <si>
    <t>Klusek, Natalia</t>
  </si>
  <si>
    <t>N02249716</t>
  </si>
  <si>
    <t>Knight, Olivia</t>
  </si>
  <si>
    <t>N02282378</t>
  </si>
  <si>
    <t>Knight, Virginia</t>
  </si>
  <si>
    <t>N01253247</t>
  </si>
  <si>
    <t>N02322061</t>
  </si>
  <si>
    <t>Knights, Portia</t>
  </si>
  <si>
    <t>N02212427</t>
  </si>
  <si>
    <t>N01781210</t>
  </si>
  <si>
    <t>Koca, Caner</t>
  </si>
  <si>
    <t>N01551719</t>
  </si>
  <si>
    <t>N01913048</t>
  </si>
  <si>
    <t>N02058301</t>
  </si>
  <si>
    <t>N01912128</t>
  </si>
  <si>
    <t>N01469979</t>
  </si>
  <si>
    <t>N02325451</t>
  </si>
  <si>
    <t>Kolenik, Rebecca</t>
  </si>
  <si>
    <t>N02255851</t>
  </si>
  <si>
    <t>Kolidas, Evelyn</t>
  </si>
  <si>
    <t>N02212438</t>
  </si>
  <si>
    <t>Kolmakov, German</t>
  </si>
  <si>
    <t>N01873430</t>
  </si>
  <si>
    <t>N02184541</t>
  </si>
  <si>
    <t>N02119185</t>
  </si>
  <si>
    <t>N01570730</t>
  </si>
  <si>
    <t>N01901325</t>
  </si>
  <si>
    <t>Konlan, Danoman</t>
  </si>
  <si>
    <t>N02364671</t>
  </si>
  <si>
    <t>Kontzamanis, Emma</t>
  </si>
  <si>
    <t>N01645255</t>
  </si>
  <si>
    <t>N02010886</t>
  </si>
  <si>
    <t>Koramblyum, Yevgeniy</t>
  </si>
  <si>
    <t>N02146011</t>
  </si>
  <si>
    <t>Korhonen, Paula</t>
  </si>
  <si>
    <t>N02080425</t>
  </si>
  <si>
    <t>N01852706</t>
  </si>
  <si>
    <t>N01868457</t>
  </si>
  <si>
    <t>Kornhauser, Jeffrey</t>
  </si>
  <si>
    <t>N02244791</t>
  </si>
  <si>
    <t>N01772555</t>
  </si>
  <si>
    <t>N01484334</t>
  </si>
  <si>
    <t>Kostadinov, Boyan</t>
  </si>
  <si>
    <t>N01798570</t>
  </si>
  <si>
    <t>N01734352</t>
  </si>
  <si>
    <t>N01124346</t>
  </si>
  <si>
    <t>N01778546</t>
  </si>
  <si>
    <t>Kouar, Mohammed</t>
  </si>
  <si>
    <t>N01505944</t>
  </si>
  <si>
    <t>N02319971</t>
  </si>
  <si>
    <t>N02099656</t>
  </si>
  <si>
    <t>N02124706</t>
  </si>
  <si>
    <t>Kramer, Arthur</t>
  </si>
  <si>
    <t>N01202482</t>
  </si>
  <si>
    <t>Kramer, Marc</t>
  </si>
  <si>
    <t>N01215426</t>
  </si>
  <si>
    <t>N01722116</t>
  </si>
  <si>
    <t>N01629178</t>
  </si>
  <si>
    <t>N01916530</t>
  </si>
  <si>
    <t>N01594734</t>
  </si>
  <si>
    <t>N01822424</t>
  </si>
  <si>
    <t>N01652933</t>
  </si>
  <si>
    <t>N02095166</t>
  </si>
  <si>
    <t>N02033527</t>
  </si>
  <si>
    <t>Kreifus, Samuel</t>
  </si>
  <si>
    <t>N02010465</t>
  </si>
  <si>
    <t>N02026101</t>
  </si>
  <si>
    <t>N01840113</t>
  </si>
  <si>
    <t>N01509900</t>
  </si>
  <si>
    <t>N01500734</t>
  </si>
  <si>
    <t>N01860153</t>
  </si>
  <si>
    <t>Kroll, Jeffrey</t>
  </si>
  <si>
    <t>N01956476</t>
  </si>
  <si>
    <t>Krondl, Michael</t>
  </si>
  <si>
    <t>N01607675</t>
  </si>
  <si>
    <t>N01774601</t>
  </si>
  <si>
    <t>N02333637</t>
  </si>
  <si>
    <t>Krym, Darya</t>
  </si>
  <si>
    <t>N01459591</t>
  </si>
  <si>
    <t>Ksel, Dominika</t>
  </si>
  <si>
    <t>N01890549</t>
  </si>
  <si>
    <t>N01748061</t>
  </si>
  <si>
    <t>N01726554</t>
  </si>
  <si>
    <t>Kubis, Thaddeus</t>
  </si>
  <si>
    <t>N01147659</t>
  </si>
  <si>
    <t>Kuech, Andrew</t>
  </si>
  <si>
    <t>N02008400</t>
  </si>
  <si>
    <t>N01726148</t>
  </si>
  <si>
    <t>N01551930</t>
  </si>
  <si>
    <t>N02334338</t>
  </si>
  <si>
    <t>N02124704</t>
  </si>
  <si>
    <t>Kuras, Fatima</t>
  </si>
  <si>
    <t>N02163161</t>
  </si>
  <si>
    <t>Kurasek, Blake</t>
  </si>
  <si>
    <t>N02188390</t>
  </si>
  <si>
    <t>N01577760</t>
  </si>
  <si>
    <t>N01015386</t>
  </si>
  <si>
    <t>Kushnir, Roman</t>
  </si>
  <si>
    <t>N01611068</t>
  </si>
  <si>
    <t>N01880282</t>
  </si>
  <si>
    <t>Kusyk, Janusz</t>
  </si>
  <si>
    <t>N02030246</t>
  </si>
  <si>
    <t>N01728435</t>
  </si>
  <si>
    <t>N01895381</t>
  </si>
  <si>
    <t>Kwok, Christopher</t>
  </si>
  <si>
    <t>N01817261</t>
  </si>
  <si>
    <t>Kwon, Ohbong</t>
  </si>
  <si>
    <t>N01830176</t>
  </si>
  <si>
    <t>Kwong, Lucas</t>
  </si>
  <si>
    <t>N02029571</t>
  </si>
  <si>
    <t>N01161815</t>
  </si>
  <si>
    <t>Kyei, Jonathan</t>
  </si>
  <si>
    <t>N01134441</t>
  </si>
  <si>
    <t>Kyriakakis, Danijela</t>
  </si>
  <si>
    <t>N01736135</t>
  </si>
  <si>
    <t>N01815913</t>
  </si>
  <si>
    <t>Labrozzi, Peter</t>
  </si>
  <si>
    <t>N02085842</t>
  </si>
  <si>
    <t>N01320069</t>
  </si>
  <si>
    <t>Lachheb, Khalid</t>
  </si>
  <si>
    <t>N02029610</t>
  </si>
  <si>
    <t>Ladias, Alexandros</t>
  </si>
  <si>
    <t>N01081982</t>
  </si>
  <si>
    <t>N01715099</t>
  </si>
  <si>
    <t>N02212456</t>
  </si>
  <si>
    <t>N01892296</t>
  </si>
  <si>
    <t>N01766357</t>
  </si>
  <si>
    <t>Lalaki, Despina</t>
  </si>
  <si>
    <t>N01260191</t>
  </si>
  <si>
    <t>Lallani, Shamil</t>
  </si>
  <si>
    <t>N02171976</t>
  </si>
  <si>
    <t>Lam, Anty</t>
  </si>
  <si>
    <t>N01854108</t>
  </si>
  <si>
    <t>N01131012</t>
  </si>
  <si>
    <t>N01974488</t>
  </si>
  <si>
    <t>N01745921</t>
  </si>
  <si>
    <t>N02053381</t>
  </si>
  <si>
    <t>Lamarre, Riratou</t>
  </si>
  <si>
    <t>N01436331</t>
  </si>
  <si>
    <t>Lamb, Neville</t>
  </si>
  <si>
    <t>N01449773</t>
  </si>
  <si>
    <t>N01240004</t>
  </si>
  <si>
    <t>N02085250</t>
  </si>
  <si>
    <t>N01957406</t>
  </si>
  <si>
    <t>N01802103</t>
  </si>
  <si>
    <t>N01581629</t>
  </si>
  <si>
    <t>N02138506</t>
  </si>
  <si>
    <t>Lamonaca, Phyllis</t>
  </si>
  <si>
    <t>N01125180</t>
  </si>
  <si>
    <t>Lamoureux, David</t>
  </si>
  <si>
    <t>N01003132</t>
  </si>
  <si>
    <t>N01015199</t>
  </si>
  <si>
    <t>N02072582</t>
  </si>
  <si>
    <t>N01676251</t>
  </si>
  <si>
    <t>N01821439</t>
  </si>
  <si>
    <t>N02294660</t>
  </si>
  <si>
    <t>N02214272</t>
  </si>
  <si>
    <t>N02317486</t>
  </si>
  <si>
    <t>Lange, Matthew</t>
  </si>
  <si>
    <t>N01880233</t>
  </si>
  <si>
    <t>Langer-Voss, Naomi</t>
  </si>
  <si>
    <t>N02273498</t>
  </si>
  <si>
    <t>Langley, Seth</t>
  </si>
  <si>
    <t>N01772033</t>
  </si>
  <si>
    <t>N01860556</t>
  </si>
  <si>
    <t>N01810595</t>
  </si>
  <si>
    <t>Larkins, George</t>
  </si>
  <si>
    <t>N02072804</t>
  </si>
  <si>
    <t>N01252219</t>
  </si>
  <si>
    <t>N02169075</t>
  </si>
  <si>
    <t>Larracuente, Amanda</t>
  </si>
  <si>
    <t>N01984995</t>
  </si>
  <si>
    <t>Larson, Jason</t>
  </si>
  <si>
    <t>N01912113</t>
  </si>
  <si>
    <t>N02317125</t>
  </si>
  <si>
    <t>Laskow, Bruce</t>
  </si>
  <si>
    <t>N02232494</t>
  </si>
  <si>
    <t>N01794310</t>
  </si>
  <si>
    <t>N02318088</t>
  </si>
  <si>
    <t>N02205039</t>
  </si>
  <si>
    <t>N01354151</t>
  </si>
  <si>
    <t>Latourette, Douglas</t>
  </si>
  <si>
    <t>N02144673</t>
  </si>
  <si>
    <t>Lau, Roy</t>
  </si>
  <si>
    <t>N01864584</t>
  </si>
  <si>
    <t>N01733048</t>
  </si>
  <si>
    <t>N01894010</t>
  </si>
  <si>
    <t>N01235520</t>
  </si>
  <si>
    <t>N01017346</t>
  </si>
  <si>
    <t>Lawrence, Andrea</t>
  </si>
  <si>
    <t>N01913046</t>
  </si>
  <si>
    <t>N01594096</t>
  </si>
  <si>
    <t>N02014268</t>
  </si>
  <si>
    <t>Lazazi, Khawla</t>
  </si>
  <si>
    <t>N02188558</t>
  </si>
  <si>
    <t>N01994840</t>
  </si>
  <si>
    <t>Lazrus, Paula</t>
  </si>
  <si>
    <t>N01405718</t>
  </si>
  <si>
    <t>N02317507</t>
  </si>
  <si>
    <t>N02269979</t>
  </si>
  <si>
    <t>Leaf, Alexandra</t>
  </si>
  <si>
    <t>N02053822</t>
  </si>
  <si>
    <t>N01712810</t>
  </si>
  <si>
    <t>N02233799</t>
  </si>
  <si>
    <t>Lee, David</t>
  </si>
  <si>
    <t>N02028876</t>
  </si>
  <si>
    <t>Lee, Leda</t>
  </si>
  <si>
    <t>N01279716</t>
  </si>
  <si>
    <t>Lee, Trudy-Ann</t>
  </si>
  <si>
    <t>N02170794</t>
  </si>
  <si>
    <t>Lee, Victor</t>
  </si>
  <si>
    <t>N01377237</t>
  </si>
  <si>
    <t>N01339384</t>
  </si>
  <si>
    <t>N02141415</t>
  </si>
  <si>
    <t>N02171666</t>
  </si>
  <si>
    <t>N01194336</t>
  </si>
  <si>
    <t>N02308910</t>
  </si>
  <si>
    <t>N01970681</t>
  </si>
  <si>
    <t>N01121510</t>
  </si>
  <si>
    <t>N01764075</t>
  </si>
  <si>
    <t>N01833691</t>
  </si>
  <si>
    <t>N02171944</t>
  </si>
  <si>
    <t>N01410256</t>
  </si>
  <si>
    <t>N01271189</t>
  </si>
  <si>
    <t>N01393857</t>
  </si>
  <si>
    <t>N01916534</t>
  </si>
  <si>
    <t>Lefteratos, John</t>
  </si>
  <si>
    <t>N02364667</t>
  </si>
  <si>
    <t>N01895380</t>
  </si>
  <si>
    <t>Legister, Calvester</t>
  </si>
  <si>
    <t>N01861580</t>
  </si>
  <si>
    <t>N01824376</t>
  </si>
  <si>
    <t>N01916418</t>
  </si>
  <si>
    <t>N01503936</t>
  </si>
  <si>
    <t>Leinwall, Gail</t>
  </si>
  <si>
    <t>N01579252</t>
  </si>
  <si>
    <t>Lemekh, Halyna</t>
  </si>
  <si>
    <t>N01508613</t>
  </si>
  <si>
    <t>N01710550</t>
  </si>
  <si>
    <t>Leng, Lufeng</t>
  </si>
  <si>
    <t>N01722777</t>
  </si>
  <si>
    <t>Lengeling, Joseph</t>
  </si>
  <si>
    <t>N02368368</t>
  </si>
  <si>
    <t>N01509675</t>
  </si>
  <si>
    <t>Leon, Ynes</t>
  </si>
  <si>
    <t>N01645593</t>
  </si>
  <si>
    <t>Leonard, Anne</t>
  </si>
  <si>
    <t>N01016835</t>
  </si>
  <si>
    <t>N01379869</t>
  </si>
  <si>
    <t>N02124703</t>
  </si>
  <si>
    <t>N02177237</t>
  </si>
  <si>
    <t>Leonhardt, Anne</t>
  </si>
  <si>
    <t>N01799286</t>
  </si>
  <si>
    <t>Lerner, Linda</t>
  </si>
  <si>
    <t>N01123769</t>
  </si>
  <si>
    <t>N01823657</t>
  </si>
  <si>
    <t>Leslie, Jacqueline</t>
  </si>
  <si>
    <t>N01239514</t>
  </si>
  <si>
    <t>N01199016</t>
  </si>
  <si>
    <t>N01970647</t>
  </si>
  <si>
    <t>Lespinasse, Evans</t>
  </si>
  <si>
    <t>N01528642</t>
  </si>
  <si>
    <t>Leston, Robert</t>
  </si>
  <si>
    <t>N01723908</t>
  </si>
  <si>
    <t>Leung, James</t>
  </si>
  <si>
    <t>N01223395</t>
  </si>
  <si>
    <t>N01953424</t>
  </si>
  <si>
    <t>N01200567</t>
  </si>
  <si>
    <t>Levine, Samuel</t>
  </si>
  <si>
    <t>N02229843</t>
  </si>
  <si>
    <t>Levrat, Frederic</t>
  </si>
  <si>
    <t>N02142278</t>
  </si>
  <si>
    <t>Levy, Michael</t>
  </si>
  <si>
    <t>N02042022</t>
  </si>
  <si>
    <t>N01788414</t>
  </si>
  <si>
    <t>N01011044</t>
  </si>
  <si>
    <t>Lewandowski, Raymond</t>
  </si>
  <si>
    <t>N01031446</t>
  </si>
  <si>
    <t>Lewin-Jacus, Joanne</t>
  </si>
  <si>
    <t>N01438762</t>
  </si>
  <si>
    <t>Lewis, Betty</t>
  </si>
  <si>
    <t>N01613020</t>
  </si>
  <si>
    <t>Lewis, Gail</t>
  </si>
  <si>
    <t>N01908718</t>
  </si>
  <si>
    <t>Lewis, Natasha</t>
  </si>
  <si>
    <t>N02247293</t>
  </si>
  <si>
    <t>Lewis, Rohan</t>
  </si>
  <si>
    <t>N01585669</t>
  </si>
  <si>
    <t>N01205999</t>
  </si>
  <si>
    <t>N01755536</t>
  </si>
  <si>
    <t>N01371346</t>
  </si>
  <si>
    <t>N01425383</t>
  </si>
  <si>
    <t>Lewis-Adams, Rita</t>
  </si>
  <si>
    <t>N01600555</t>
  </si>
  <si>
    <t>N02042063</t>
  </si>
  <si>
    <t>N01394284</t>
  </si>
  <si>
    <t>Li, Hong</t>
  </si>
  <si>
    <t>N01786347</t>
  </si>
  <si>
    <t>Li, Nan</t>
  </si>
  <si>
    <t>N02010273</t>
  </si>
  <si>
    <t>Li, Shi-Li-May</t>
  </si>
  <si>
    <t>N01216526</t>
  </si>
  <si>
    <t>Li, Sisi</t>
  </si>
  <si>
    <t>N01251888</t>
  </si>
  <si>
    <t>Li, Susan</t>
  </si>
  <si>
    <t>N02075286</t>
  </si>
  <si>
    <t>Li, Tommy</t>
  </si>
  <si>
    <t>N02168747</t>
  </si>
  <si>
    <t>Li, Xiangdong</t>
  </si>
  <si>
    <t>N01559360</t>
  </si>
  <si>
    <t>Li, Xiaohai</t>
  </si>
  <si>
    <t>N01045263</t>
  </si>
  <si>
    <t>Li, Xiaoquan</t>
  </si>
  <si>
    <t>N01766433</t>
  </si>
  <si>
    <t>Li, Zi</t>
  </si>
  <si>
    <t>N01673903</t>
  </si>
  <si>
    <t>Li, Zongmin</t>
  </si>
  <si>
    <t>N01178250</t>
  </si>
  <si>
    <t>N01994738</t>
  </si>
  <si>
    <t>N01769132</t>
  </si>
  <si>
    <t>Liang, Laura</t>
  </si>
  <si>
    <t>N01708295</t>
  </si>
  <si>
    <t>N02162878</t>
  </si>
  <si>
    <t>N01594772</t>
  </si>
  <si>
    <t>N01734967</t>
  </si>
  <si>
    <t>N01134280</t>
  </si>
  <si>
    <t>N01030114</t>
  </si>
  <si>
    <t>Lillard, Toya</t>
  </si>
  <si>
    <t>N01912099</t>
  </si>
  <si>
    <t>N01339184</t>
  </si>
  <si>
    <t>N01840252</t>
  </si>
  <si>
    <t>N01014808</t>
  </si>
  <si>
    <t>Lime, Mi Ok</t>
  </si>
  <si>
    <t>N02077447</t>
  </si>
  <si>
    <t>Lin, Fangxia</t>
  </si>
  <si>
    <t>N01322511</t>
  </si>
  <si>
    <t>Lin, John</t>
  </si>
  <si>
    <t>N02245964</t>
  </si>
  <si>
    <t>N01823812</t>
  </si>
  <si>
    <t>N01575574</t>
  </si>
  <si>
    <t>N01714605</t>
  </si>
  <si>
    <t>N01794709</t>
  </si>
  <si>
    <t>N01990790</t>
  </si>
  <si>
    <t>N01953412</t>
  </si>
  <si>
    <t>Lintz, Rita</t>
  </si>
  <si>
    <t>N01611909</t>
  </si>
  <si>
    <t>N01464629</t>
  </si>
  <si>
    <t>N01748525</t>
  </si>
  <si>
    <t>Little, Celeste</t>
  </si>
  <si>
    <t>N02273359</t>
  </si>
  <si>
    <t>N01354171</t>
  </si>
  <si>
    <t>N01007484</t>
  </si>
  <si>
    <t>N02098797</t>
  </si>
  <si>
    <t>N01834233</t>
  </si>
  <si>
    <t>N02103680</t>
  </si>
  <si>
    <t>Lloyd, Sandra</t>
  </si>
  <si>
    <t>N02368944</t>
  </si>
  <si>
    <t>Lo, Hoi Yee</t>
  </si>
  <si>
    <t>N01972043</t>
  </si>
  <si>
    <t>N01719268</t>
  </si>
  <si>
    <t>N02056752</t>
  </si>
  <si>
    <t>Lobel, Eric</t>
  </si>
  <si>
    <t>N01456881</t>
  </si>
  <si>
    <t>Loccisano, Angela</t>
  </si>
  <si>
    <t>N01028841</t>
  </si>
  <si>
    <t>Locklear, Hilbert</t>
  </si>
  <si>
    <t>N02124725</t>
  </si>
  <si>
    <t>Loetterle, Bridget</t>
  </si>
  <si>
    <t>N01348348</t>
  </si>
  <si>
    <t>N01928328</t>
  </si>
  <si>
    <t>Loguirato, Joseph</t>
  </si>
  <si>
    <t>N01300891</t>
  </si>
  <si>
    <t>N02142570</t>
  </si>
  <si>
    <t>Longo, Jason</t>
  </si>
  <si>
    <t>N02368920</t>
  </si>
  <si>
    <t>N02215560</t>
  </si>
  <si>
    <t>N01011246</t>
  </si>
  <si>
    <t>Lonie, John</t>
  </si>
  <si>
    <t>N02355501</t>
  </si>
  <si>
    <t>Loo, Michael</t>
  </si>
  <si>
    <t>N01916989</t>
  </si>
  <si>
    <t>N02317137</t>
  </si>
  <si>
    <t>N02312212</t>
  </si>
  <si>
    <t>Lopez, Kevin</t>
  </si>
  <si>
    <t>N01097533</t>
  </si>
  <si>
    <t>N01471209</t>
  </si>
  <si>
    <t>N01309191</t>
  </si>
  <si>
    <t>N01724287</t>
  </si>
  <si>
    <t>Lorio, Brian</t>
  </si>
  <si>
    <t>N02075018</t>
  </si>
  <si>
    <t>N02217514</t>
  </si>
  <si>
    <t>N01069649</t>
  </si>
  <si>
    <t>Louis, Dailee</t>
  </si>
  <si>
    <t>N02355356</t>
  </si>
  <si>
    <t>N02034060</t>
  </si>
  <si>
    <t>N01986284</t>
  </si>
  <si>
    <t>N01585974</t>
  </si>
  <si>
    <t>Lowenstein-Isaacs, Alison</t>
  </si>
  <si>
    <t>N01066115</t>
  </si>
  <si>
    <t>N01405026</t>
  </si>
  <si>
    <t>N01922210</t>
  </si>
  <si>
    <t>Lozano, Hernan</t>
  </si>
  <si>
    <t>N01130947</t>
  </si>
  <si>
    <t>Lucas, David</t>
  </si>
  <si>
    <t>N02124727</t>
  </si>
  <si>
    <t>N01269155</t>
  </si>
  <si>
    <t>N01670435</t>
  </si>
  <si>
    <t>N01912131</t>
  </si>
  <si>
    <t>N01952156</t>
  </si>
  <si>
    <t>Lui, Connie</t>
  </si>
  <si>
    <t>N02235469</t>
  </si>
  <si>
    <t>N01009804</t>
  </si>
  <si>
    <t>N01902395</t>
  </si>
  <si>
    <t>Lulu, Amera-Rime</t>
  </si>
  <si>
    <t>N02368934</t>
  </si>
  <si>
    <t>Lumbley, Aion</t>
  </si>
  <si>
    <t>N02248596</t>
  </si>
  <si>
    <t>N01312087</t>
  </si>
  <si>
    <t>Lutz, Madison</t>
  </si>
  <si>
    <t>N02365038</t>
  </si>
  <si>
    <t>Lynch, Patricia</t>
  </si>
  <si>
    <t>N01062397</t>
  </si>
  <si>
    <t>N01755316</t>
  </si>
  <si>
    <t>Lyons, Michael</t>
  </si>
  <si>
    <t>N02366819</t>
  </si>
  <si>
    <t>N01179085</t>
  </si>
  <si>
    <t>Lyubner, Boris</t>
  </si>
  <si>
    <t>N02099825</t>
  </si>
  <si>
    <t>Ma, Lili</t>
  </si>
  <si>
    <t>N02072799</t>
  </si>
  <si>
    <t>N02033068</t>
  </si>
  <si>
    <t>Macagba, Jonathan</t>
  </si>
  <si>
    <t>N02031268</t>
  </si>
  <si>
    <t>N01933600</t>
  </si>
  <si>
    <t>N02029667</t>
  </si>
  <si>
    <t>N01020531</t>
  </si>
  <si>
    <t>N01742784</t>
  </si>
  <si>
    <t>N01990426</t>
  </si>
  <si>
    <t>Machauf, Evelyn</t>
  </si>
  <si>
    <t>N01880238</t>
  </si>
  <si>
    <t>N02141404</t>
  </si>
  <si>
    <t>N01343695</t>
  </si>
  <si>
    <t>N01509914</t>
  </si>
  <si>
    <t>N01729649</t>
  </si>
  <si>
    <t>N01465967</t>
  </si>
  <si>
    <t>N01892981</t>
  </si>
  <si>
    <t>N02124729</t>
  </si>
  <si>
    <t>N01926358</t>
  </si>
  <si>
    <t>N02285281</t>
  </si>
  <si>
    <t>N01774699</t>
  </si>
  <si>
    <t>Maffeo, Christina</t>
  </si>
  <si>
    <t>N02100794</t>
  </si>
  <si>
    <t>N01084432</t>
  </si>
  <si>
    <t>N01987404</t>
  </si>
  <si>
    <t>N02146213</t>
  </si>
  <si>
    <t>Mahabir, Jonathan</t>
  </si>
  <si>
    <t>N01412648</t>
  </si>
  <si>
    <t>Mahdavi, Mina</t>
  </si>
  <si>
    <t>N02232526</t>
  </si>
  <si>
    <t>N01774608</t>
  </si>
  <si>
    <t>N02074967</t>
  </si>
  <si>
    <t>N01894552</t>
  </si>
  <si>
    <t>N02012612</t>
  </si>
  <si>
    <t>N01031836</t>
  </si>
  <si>
    <t>N01435058</t>
  </si>
  <si>
    <t>Makdisi, Michael</t>
  </si>
  <si>
    <t>N01361346</t>
  </si>
  <si>
    <t>N02257182</t>
  </si>
  <si>
    <t>Makki, Mohamed</t>
  </si>
  <si>
    <t>N01916550</t>
  </si>
  <si>
    <t>Malcolm, Shaun</t>
  </si>
  <si>
    <t>N01957398</t>
  </si>
  <si>
    <t>Maldonado Martinez, Natalia</t>
  </si>
  <si>
    <t>N01700585</t>
  </si>
  <si>
    <t>Maldonado, Agustin</t>
  </si>
  <si>
    <t>N01492956</t>
  </si>
  <si>
    <t>N02336892</t>
  </si>
  <si>
    <t>Maley, Bridget</t>
  </si>
  <si>
    <t>N01908808</t>
  </si>
  <si>
    <t>N01519514</t>
  </si>
  <si>
    <t>Mallardi, Ellen</t>
  </si>
  <si>
    <t>N01994843</t>
  </si>
  <si>
    <t>Maller, Ariyeh</t>
  </si>
  <si>
    <t>N01805628</t>
  </si>
  <si>
    <t>Malonoukos, Pavlos</t>
  </si>
  <si>
    <t>N02360646</t>
  </si>
  <si>
    <t>N02252825</t>
  </si>
  <si>
    <t>Malyuta, Tatiana</t>
  </si>
  <si>
    <t>N01061128</t>
  </si>
  <si>
    <t>N01303681</t>
  </si>
  <si>
    <t>Mandeng, Suzie Viviane</t>
  </si>
  <si>
    <t>N01700068</t>
  </si>
  <si>
    <t>Mandriota, Nicola</t>
  </si>
  <si>
    <t>N02212444</t>
  </si>
  <si>
    <t>N01787258</t>
  </si>
  <si>
    <t>N02243473</t>
  </si>
  <si>
    <t>N01499335</t>
  </si>
  <si>
    <t>Manjila, Boby</t>
  </si>
  <si>
    <t>N01396180</t>
  </si>
  <si>
    <t>Manning, Antoinette</t>
  </si>
  <si>
    <t>N02280563</t>
  </si>
  <si>
    <t>Manning, Judith</t>
  </si>
  <si>
    <t>N02280232</t>
  </si>
  <si>
    <t>N01819470</t>
  </si>
  <si>
    <t>Manos, Nicholas</t>
  </si>
  <si>
    <t>N01686803</t>
  </si>
  <si>
    <t>N01713387</t>
  </si>
  <si>
    <t>N01107842</t>
  </si>
  <si>
    <t>N01764030</t>
  </si>
  <si>
    <t>Mansour, El-Hussien</t>
  </si>
  <si>
    <t>N02162864</t>
  </si>
  <si>
    <t>N02037069</t>
  </si>
  <si>
    <t>N01342954</t>
  </si>
  <si>
    <t>Marandi, Hamid</t>
  </si>
  <si>
    <t>N01033782</t>
  </si>
  <si>
    <t>Marantz, Zory</t>
  </si>
  <si>
    <t>N01582687</t>
  </si>
  <si>
    <t>N01092055</t>
  </si>
  <si>
    <t>N01819967</t>
  </si>
  <si>
    <t>N02132039</t>
  </si>
  <si>
    <t>Marean, John</t>
  </si>
  <si>
    <t>N02014281</t>
  </si>
  <si>
    <t>N01731396</t>
  </si>
  <si>
    <t>Marezio Bertini, Maurizio</t>
  </si>
  <si>
    <t>N01713212</t>
  </si>
  <si>
    <t>N01919119</t>
  </si>
  <si>
    <t>N02285471</t>
  </si>
  <si>
    <t>N02124731</t>
  </si>
  <si>
    <t>N01764969</t>
  </si>
  <si>
    <t>Marinova, Penka</t>
  </si>
  <si>
    <t>N01957435</t>
  </si>
  <si>
    <t>N01720417</t>
  </si>
  <si>
    <t>Markowitz, Kenneth</t>
  </si>
  <si>
    <t>N01091785</t>
  </si>
  <si>
    <t>N01644385</t>
  </si>
  <si>
    <t>N02138515</t>
  </si>
  <si>
    <t>N01749877</t>
  </si>
  <si>
    <t>Marnell, David</t>
  </si>
  <si>
    <t>N02138517</t>
  </si>
  <si>
    <t>N01425094</t>
  </si>
  <si>
    <t>N01935632</t>
  </si>
  <si>
    <t>N01778226</t>
  </si>
  <si>
    <t>N01676437</t>
  </si>
  <si>
    <t>Marsh, Isis</t>
  </si>
  <si>
    <t>N02206796</t>
  </si>
  <si>
    <t>N01881886</t>
  </si>
  <si>
    <t>Marshall, Charisse</t>
  </si>
  <si>
    <t>N01531334</t>
  </si>
  <si>
    <t>N01469957</t>
  </si>
  <si>
    <t>Marsiliani, Ruth</t>
  </si>
  <si>
    <t>N01933606</t>
  </si>
  <si>
    <t>Martin, Carol</t>
  </si>
  <si>
    <t>N01458488</t>
  </si>
  <si>
    <t>Martin, Elisabeth</t>
  </si>
  <si>
    <t>N02128445</t>
  </si>
  <si>
    <t>Martin, Samantha</t>
  </si>
  <si>
    <t>N02206779</t>
  </si>
  <si>
    <t>N01439151</t>
  </si>
  <si>
    <t>N01494283</t>
  </si>
  <si>
    <t>N01176290</t>
  </si>
  <si>
    <t>N02339215</t>
  </si>
  <si>
    <t>N01998140</t>
  </si>
  <si>
    <t>Martinez Zamudio, Ricardo</t>
  </si>
  <si>
    <t>N02273514</t>
  </si>
  <si>
    <t>Martinez, Alberto</t>
  </si>
  <si>
    <t>N01146566</t>
  </si>
  <si>
    <t>N01776098</t>
  </si>
  <si>
    <t>N01815933</t>
  </si>
  <si>
    <t>Martingano, Alison</t>
  </si>
  <si>
    <t>N02053904</t>
  </si>
  <si>
    <t>Martino-Velez, Leslie</t>
  </si>
  <si>
    <t>N01238228</t>
  </si>
  <si>
    <t>N01188594</t>
  </si>
  <si>
    <t>N01861962</t>
  </si>
  <si>
    <t>N01071740</t>
  </si>
  <si>
    <t>N01535297</t>
  </si>
  <si>
    <t>N01919101</t>
  </si>
  <si>
    <t>N01574127</t>
  </si>
  <si>
    <t>Masiello, Frank</t>
  </si>
  <si>
    <t>N01613183</t>
  </si>
  <si>
    <t>Masino, Cristina</t>
  </si>
  <si>
    <t>N02230660</t>
  </si>
  <si>
    <t>N02189801</t>
  </si>
  <si>
    <t>N01458255</t>
  </si>
  <si>
    <t>Mason, Sophia</t>
  </si>
  <si>
    <t>N01206955</t>
  </si>
  <si>
    <t>N01405142</t>
  </si>
  <si>
    <t>N02043851</t>
  </si>
  <si>
    <t>N01588869</t>
  </si>
  <si>
    <t>N01547031</t>
  </si>
  <si>
    <t>Massara, Marcelle</t>
  </si>
  <si>
    <t>N01154151</t>
  </si>
  <si>
    <t>N01467680</t>
  </si>
  <si>
    <t>Massiah, Graydon</t>
  </si>
  <si>
    <t>N01042136</t>
  </si>
  <si>
    <t>N02124655</t>
  </si>
  <si>
    <t>Mastrandrea, Damiano</t>
  </si>
  <si>
    <t>N02232504</t>
  </si>
  <si>
    <t>Masuda, Ariane</t>
  </si>
  <si>
    <t>N01892150</t>
  </si>
  <si>
    <t>Matheson, James</t>
  </si>
  <si>
    <t>N01794054</t>
  </si>
  <si>
    <t>Mathew, Elsamma</t>
  </si>
  <si>
    <t>N01627133</t>
  </si>
  <si>
    <t>Matloff, Gregory</t>
  </si>
  <si>
    <t>N01195114</t>
  </si>
  <si>
    <t>Matos, Lila</t>
  </si>
  <si>
    <t>N01523161</t>
  </si>
  <si>
    <t>N02075193</t>
  </si>
  <si>
    <t>Matthews, Anna</t>
  </si>
  <si>
    <t>N01684059</t>
  </si>
  <si>
    <t>N01072416</t>
  </si>
  <si>
    <t>N01261240</t>
  </si>
  <si>
    <t>N01795010</t>
  </si>
  <si>
    <t>N02124716</t>
  </si>
  <si>
    <t>Mauriello, John</t>
  </si>
  <si>
    <t>N01897372</t>
  </si>
  <si>
    <t>N01413447</t>
  </si>
  <si>
    <t>N02086394</t>
  </si>
  <si>
    <t>N02206374</t>
  </si>
  <si>
    <t>N01235882</t>
  </si>
  <si>
    <t>Maynard, Kelson</t>
  </si>
  <si>
    <t>N01813000</t>
  </si>
  <si>
    <t>N02077051</t>
  </si>
  <si>
    <t>N02168194</t>
  </si>
  <si>
    <t>Mazeski, Jason</t>
  </si>
  <si>
    <t>N02215545</t>
  </si>
  <si>
    <t>Mazhar, Shah Faisal</t>
  </si>
  <si>
    <t>N02215539</t>
  </si>
  <si>
    <t>N01782086</t>
  </si>
  <si>
    <t>N01914183</t>
  </si>
  <si>
    <t>N01104972</t>
  </si>
  <si>
    <t>N02288101</t>
  </si>
  <si>
    <t>N01715451</t>
  </si>
  <si>
    <t>Mcauliffe, Michael</t>
  </si>
  <si>
    <t>N01041409</t>
  </si>
  <si>
    <t>N01786513</t>
  </si>
  <si>
    <t>Mccabe, Louisa</t>
  </si>
  <si>
    <t>N01013027</t>
  </si>
  <si>
    <t>N01906770</t>
  </si>
  <si>
    <t>Mccalman, Clement</t>
  </si>
  <si>
    <t>N01761704</t>
  </si>
  <si>
    <t>N01599004</t>
  </si>
  <si>
    <t>N01748195</t>
  </si>
  <si>
    <t>N02098080</t>
  </si>
  <si>
    <t>N02160087</t>
  </si>
  <si>
    <t>N01003378</t>
  </si>
  <si>
    <t>N01877544</t>
  </si>
  <si>
    <t>N01796257</t>
  </si>
  <si>
    <t>N01730717</t>
  </si>
  <si>
    <t>N01881852</t>
  </si>
  <si>
    <t>N01553152</t>
  </si>
  <si>
    <t>N01251916</t>
  </si>
  <si>
    <t>N01799209</t>
  </si>
  <si>
    <t>N01882949</t>
  </si>
  <si>
    <t>N01938352</t>
  </si>
  <si>
    <t>N02129908</t>
  </si>
  <si>
    <t>N01774305</t>
  </si>
  <si>
    <t>N01356780</t>
  </si>
  <si>
    <t>N01356750</t>
  </si>
  <si>
    <t>N01116291</t>
  </si>
  <si>
    <t>Mcgown, Carolyn</t>
  </si>
  <si>
    <t>N01818296</t>
  </si>
  <si>
    <t>Mcgriff, Gilbert</t>
  </si>
  <si>
    <t>N01750495</t>
  </si>
  <si>
    <t>N01477741</t>
  </si>
  <si>
    <t>Mcintosh, Jason</t>
  </si>
  <si>
    <t>N02055529</t>
  </si>
  <si>
    <t>Mcintyre, Simone</t>
  </si>
  <si>
    <t>N02244802</t>
  </si>
  <si>
    <t>N01058687</t>
  </si>
  <si>
    <t>N01934294</t>
  </si>
  <si>
    <t>N01758541</t>
  </si>
  <si>
    <t>N01939336</t>
  </si>
  <si>
    <t>N01987410</t>
  </si>
  <si>
    <t>N02144824</t>
  </si>
  <si>
    <t>N01817002</t>
  </si>
  <si>
    <t>N01522725</t>
  </si>
  <si>
    <t>Mclennon, Nicola</t>
  </si>
  <si>
    <t>N02278781</t>
  </si>
  <si>
    <t>N01421183</t>
  </si>
  <si>
    <t>Mcmayo, Nasser</t>
  </si>
  <si>
    <t>N01499840</t>
  </si>
  <si>
    <t>N02124610</t>
  </si>
  <si>
    <t>Mcneil, Karen</t>
  </si>
  <si>
    <t>N01440299</t>
  </si>
  <si>
    <t>N01550440</t>
  </si>
  <si>
    <t>N01461218</t>
  </si>
  <si>
    <t>N01700535</t>
  </si>
  <si>
    <t>N01433947</t>
  </si>
  <si>
    <t>N01893467</t>
  </si>
  <si>
    <t>Megnauth, Jonathan</t>
  </si>
  <si>
    <t>N02366842</t>
  </si>
  <si>
    <t>N01128252</t>
  </si>
  <si>
    <t>N01600820</t>
  </si>
  <si>
    <t>N02299618</t>
  </si>
  <si>
    <t>Mehra, Rahul</t>
  </si>
  <si>
    <t>N02124668</t>
  </si>
  <si>
    <t>Mehrgan, Omid</t>
  </si>
  <si>
    <t>N02315957</t>
  </si>
  <si>
    <t>Mehrotra, Amit</t>
  </si>
  <si>
    <t>N01014912</t>
  </si>
  <si>
    <t>N01577311</t>
  </si>
  <si>
    <t>Meiros, Lali</t>
  </si>
  <si>
    <t>N02010289</t>
  </si>
  <si>
    <t>N01169236</t>
  </si>
  <si>
    <t>N02130613</t>
  </si>
  <si>
    <t>N01802273</t>
  </si>
  <si>
    <t>N01240079</t>
  </si>
  <si>
    <t>N02023185</t>
  </si>
  <si>
    <t>N01472896</t>
  </si>
  <si>
    <t>Mellins, Thomas</t>
  </si>
  <si>
    <t>N02372050</t>
  </si>
  <si>
    <t>N02009756</t>
  </si>
  <si>
    <t>N01999038</t>
  </si>
  <si>
    <t>Mendoza-Garcia, Benito</t>
  </si>
  <si>
    <t>N01873575</t>
  </si>
  <si>
    <t>N01653989</t>
  </si>
  <si>
    <t>Menon, Visakh</t>
  </si>
  <si>
    <t>N02128458</t>
  </si>
  <si>
    <t>N01641250</t>
  </si>
  <si>
    <t>Mercedes, Jeanette</t>
  </si>
  <si>
    <t>N01563993</t>
  </si>
  <si>
    <t>N01338128</t>
  </si>
  <si>
    <t>N02038705</t>
  </si>
  <si>
    <t>N02103682</t>
  </si>
  <si>
    <t>Meredith, Daniel</t>
  </si>
  <si>
    <t>N01709897</t>
  </si>
  <si>
    <t>N01931900</t>
  </si>
  <si>
    <t>N01094395</t>
  </si>
  <si>
    <t>Merveille, Sherley</t>
  </si>
  <si>
    <t>N01892290</t>
  </si>
  <si>
    <t>N01939305</t>
  </si>
  <si>
    <t>N01805019</t>
  </si>
  <si>
    <t>N01196932</t>
  </si>
  <si>
    <t>Mhatre, Anand</t>
  </si>
  <si>
    <t>N01911147</t>
  </si>
  <si>
    <t>N02257890</t>
  </si>
  <si>
    <t>N01090771</t>
  </si>
  <si>
    <t>N02214069</t>
  </si>
  <si>
    <t>N02045242</t>
  </si>
  <si>
    <t>Michel-Loiseau, Guerdy</t>
  </si>
  <si>
    <t>N02278947</t>
  </si>
  <si>
    <t>Mighty, Tanya</t>
  </si>
  <si>
    <t>N02364231</t>
  </si>
  <si>
    <t>N01769448</t>
  </si>
  <si>
    <t>N02086409</t>
  </si>
  <si>
    <t>Milano, Jeffrey</t>
  </si>
  <si>
    <t>N02075069</t>
  </si>
  <si>
    <t>Milev, Vesselin</t>
  </si>
  <si>
    <t>N01877600</t>
  </si>
  <si>
    <t>Miller, Marilyn</t>
  </si>
  <si>
    <t>N02248066</t>
  </si>
  <si>
    <t>Miller, Suzanne</t>
  </si>
  <si>
    <t>N01014301</t>
  </si>
  <si>
    <t>N01908791</t>
  </si>
  <si>
    <t>N01880249</t>
  </si>
  <si>
    <t>N01012264</t>
  </si>
  <si>
    <t>N01860546</t>
  </si>
  <si>
    <t>N02132042</t>
  </si>
  <si>
    <t>N01010554</t>
  </si>
  <si>
    <t>N01799289</t>
  </si>
  <si>
    <t>N02209867</t>
  </si>
  <si>
    <t>N01873604</t>
  </si>
  <si>
    <t>N01750636</t>
  </si>
  <si>
    <t>Millet, Nicholas</t>
  </si>
  <si>
    <t>N01402386</t>
  </si>
  <si>
    <t>N02317120</t>
  </si>
  <si>
    <t>Milonas, Elizabeth</t>
  </si>
  <si>
    <t>N01464860</t>
  </si>
  <si>
    <t>Milonas, Sophia</t>
  </si>
  <si>
    <t>N02257133</t>
  </si>
  <si>
    <t>N01550890</t>
  </si>
  <si>
    <t>N01178698</t>
  </si>
  <si>
    <t>Mincyte, Diana</t>
  </si>
  <si>
    <t>N01967368</t>
  </si>
  <si>
    <t>Mingla, Lucie</t>
  </si>
  <si>
    <t>N01972021</t>
  </si>
  <si>
    <t>Minnich, Rebecca</t>
  </si>
  <si>
    <t>N01780409</t>
  </si>
  <si>
    <t>Minolfo, Robert</t>
  </si>
  <si>
    <t>N01571861</t>
  </si>
  <si>
    <t>N01645103</t>
  </si>
  <si>
    <t>N01903764</t>
  </si>
  <si>
    <t>N01759805</t>
  </si>
  <si>
    <t>Miranda, Alexander</t>
  </si>
  <si>
    <t>N02060555</t>
  </si>
  <si>
    <t>N01530599</t>
  </si>
  <si>
    <t>N01201977</t>
  </si>
  <si>
    <t>Miroshnychenko, Olga</t>
  </si>
  <si>
    <t>N02168391</t>
  </si>
  <si>
    <t>N01660847</t>
  </si>
  <si>
    <t>Mishin, Hannah</t>
  </si>
  <si>
    <t>N02229842</t>
  </si>
  <si>
    <t>N01916998</t>
  </si>
  <si>
    <t>Misra, Rupananda</t>
  </si>
  <si>
    <t>N02246740</t>
  </si>
  <si>
    <t>N01959326</t>
  </si>
  <si>
    <t>N01596193</t>
  </si>
  <si>
    <t>Moed, Eric</t>
  </si>
  <si>
    <t>N02278954</t>
  </si>
  <si>
    <t>Mohamed, Abdelsattar</t>
  </si>
  <si>
    <t>N01996492</t>
  </si>
  <si>
    <t>N02127890</t>
  </si>
  <si>
    <t>N02043806</t>
  </si>
  <si>
    <t>N01736709</t>
  </si>
  <si>
    <t>N01010451</t>
  </si>
  <si>
    <t>N01345796</t>
  </si>
  <si>
    <t>Momplaisir, Marjorie</t>
  </si>
  <si>
    <t>N01213659</t>
  </si>
  <si>
    <t>N01957774</t>
  </si>
  <si>
    <t>N01075939</t>
  </si>
  <si>
    <t>Monchik, Catherine</t>
  </si>
  <si>
    <t>N01160294</t>
  </si>
  <si>
    <t>N01521291</t>
  </si>
  <si>
    <t>N01959633</t>
  </si>
  <si>
    <t>N01814779</t>
  </si>
  <si>
    <t>Montesinos, Leah</t>
  </si>
  <si>
    <t>N02103615</t>
  </si>
  <si>
    <t>Montgomery, Elvin</t>
  </si>
  <si>
    <t>N01786629</t>
  </si>
  <si>
    <t>Montgomery, Jason</t>
  </si>
  <si>
    <t>N01735211</t>
  </si>
  <si>
    <t>Montiel, Daniel</t>
  </si>
  <si>
    <t>N02124732</t>
  </si>
  <si>
    <t>Montlack, Michael</t>
  </si>
  <si>
    <t>N02212431</t>
  </si>
  <si>
    <t>N01971709</t>
  </si>
  <si>
    <t>Moody, Douglas</t>
  </si>
  <si>
    <t>N01737345</t>
  </si>
  <si>
    <t>N01022622</t>
  </si>
  <si>
    <t>Moore, William</t>
  </si>
  <si>
    <t>N01819569</t>
  </si>
  <si>
    <t>N01126259</t>
  </si>
  <si>
    <t>Moore-Murray, Tanya</t>
  </si>
  <si>
    <t>N02280245</t>
  </si>
  <si>
    <t>N01932609</t>
  </si>
  <si>
    <t>N02188554</t>
  </si>
  <si>
    <t>N02061398</t>
  </si>
  <si>
    <t>N01199315</t>
  </si>
  <si>
    <t>N01119401</t>
  </si>
  <si>
    <t>N01859226</t>
  </si>
  <si>
    <t>Moran, Brendan</t>
  </si>
  <si>
    <t>N02364277</t>
  </si>
  <si>
    <t>Morduchowitz, Benjamin</t>
  </si>
  <si>
    <t>N02193036</t>
  </si>
  <si>
    <t>N01911142</t>
  </si>
  <si>
    <t>N01948893</t>
  </si>
  <si>
    <t>Morgan, Michael</t>
  </si>
  <si>
    <t>N01019396</t>
  </si>
  <si>
    <t>N01912105</t>
  </si>
  <si>
    <t>N01561476</t>
  </si>
  <si>
    <t>Morozov, Tatiana</t>
  </si>
  <si>
    <t>N01714696</t>
  </si>
  <si>
    <t>Morrison, Cynthia</t>
  </si>
  <si>
    <t>N01957324</t>
  </si>
  <si>
    <t>Morrison, John R Lemuel</t>
  </si>
  <si>
    <t>N01009169</t>
  </si>
  <si>
    <t>Morrison, Marilyn</t>
  </si>
  <si>
    <t>N01215314</t>
  </si>
  <si>
    <t>Mortimer, Clarel</t>
  </si>
  <si>
    <t>N02145806</t>
  </si>
  <si>
    <t>Mortley, Jonnel</t>
  </si>
  <si>
    <t>N02360678</t>
  </si>
  <si>
    <t>Morton, Edward</t>
  </si>
  <si>
    <t>N01570043</t>
  </si>
  <si>
    <t>N02127444</t>
  </si>
  <si>
    <t>Moses, Herbert</t>
  </si>
  <si>
    <t>N01969567</t>
  </si>
  <si>
    <t>N02212434</t>
  </si>
  <si>
    <t>Moshman, Andrew</t>
  </si>
  <si>
    <t>N02233794</t>
  </si>
  <si>
    <t>N02041013</t>
  </si>
  <si>
    <t>Moy, Chuck</t>
  </si>
  <si>
    <t>N01996486</t>
  </si>
  <si>
    <t>N01007390</t>
  </si>
  <si>
    <t>N02319996</t>
  </si>
  <si>
    <t>N02173759</t>
  </si>
  <si>
    <t>N01818873</t>
  </si>
  <si>
    <t>Muhammad, Sameeah</t>
  </si>
  <si>
    <t>N01957418</t>
  </si>
  <si>
    <t>N01411920</t>
  </si>
  <si>
    <t>N01251792</t>
  </si>
  <si>
    <t>N01789056</t>
  </si>
  <si>
    <t>N01131684</t>
  </si>
  <si>
    <t>N01802252</t>
  </si>
  <si>
    <t>N01816159</t>
  </si>
  <si>
    <t>N01782657</t>
  </si>
  <si>
    <t>N02140417</t>
  </si>
  <si>
    <t>Munroe, Nazanin</t>
  </si>
  <si>
    <t>N01968478</t>
  </si>
  <si>
    <t>Muntasser, Saada</t>
  </si>
  <si>
    <t>N02096069</t>
  </si>
  <si>
    <t>N02095868</t>
  </si>
  <si>
    <t>Murcia, Adrian</t>
  </si>
  <si>
    <t>N01908820</t>
  </si>
  <si>
    <t>Murphy, Joseph</t>
  </si>
  <si>
    <t>N02233797</t>
  </si>
  <si>
    <t>N02012392</t>
  </si>
  <si>
    <t>Murray, George</t>
  </si>
  <si>
    <t>N01074038</t>
  </si>
  <si>
    <t>Murray, Patrick</t>
  </si>
  <si>
    <t>N01659065</t>
  </si>
  <si>
    <t>N01719526</t>
  </si>
  <si>
    <t>N01216550</t>
  </si>
  <si>
    <t>N01162437</t>
  </si>
  <si>
    <t>N01219904</t>
  </si>
  <si>
    <t>Mustapha, Abdulfattah</t>
  </si>
  <si>
    <t>N01525327</t>
  </si>
  <si>
    <t>Muzio, John</t>
  </si>
  <si>
    <t>N01238047</t>
  </si>
  <si>
    <t>N01914225</t>
  </si>
  <si>
    <t>N01023064</t>
  </si>
  <si>
    <t>N01715548</t>
  </si>
  <si>
    <t>N01773064</t>
  </si>
  <si>
    <t>N01990800</t>
  </si>
  <si>
    <t>N02127495</t>
  </si>
  <si>
    <t>N02124677</t>
  </si>
  <si>
    <t>N02058307</t>
  </si>
  <si>
    <t>Nadmi, Mustapha</t>
  </si>
  <si>
    <t>N01115225</t>
  </si>
  <si>
    <t>N01008970</t>
  </si>
  <si>
    <t>N01798146</t>
  </si>
  <si>
    <t>N01017521</t>
  </si>
  <si>
    <t>N01968480</t>
  </si>
  <si>
    <t>Nakamura, Masato</t>
  </si>
  <si>
    <t>N01861756</t>
  </si>
  <si>
    <t>N01091437</t>
  </si>
  <si>
    <t>N02317119</t>
  </si>
  <si>
    <t>N02162879</t>
  </si>
  <si>
    <t>N02259089</t>
  </si>
  <si>
    <t>Naqvi, Aale</t>
  </si>
  <si>
    <t>N02080479</t>
  </si>
  <si>
    <t>N01794073</t>
  </si>
  <si>
    <t>N01238735</t>
  </si>
  <si>
    <t>N01959327</t>
  </si>
  <si>
    <t>N01772455</t>
  </si>
  <si>
    <t>Narvaez, Julie</t>
  </si>
  <si>
    <t>N02366887</t>
  </si>
  <si>
    <t>N02088116</t>
  </si>
  <si>
    <t>N02173752</t>
  </si>
  <si>
    <t>Nasser, Jad</t>
  </si>
  <si>
    <t>N02278798</t>
  </si>
  <si>
    <t>N02142519</t>
  </si>
  <si>
    <t>N02119176</t>
  </si>
  <si>
    <t>Natarajan, Nithya</t>
  </si>
  <si>
    <t>N01959328</t>
  </si>
  <si>
    <t>Nathan, Yvonne</t>
  </si>
  <si>
    <t>N01069486</t>
  </si>
  <si>
    <t>Nathaniel, Amity</t>
  </si>
  <si>
    <t>N02214271</t>
  </si>
  <si>
    <t>Nathaniel, Ijana</t>
  </si>
  <si>
    <t>N01705289</t>
  </si>
  <si>
    <t>Natov, Jonathan</t>
  </si>
  <si>
    <t>N01617687</t>
  </si>
  <si>
    <t>N02182524</t>
  </si>
  <si>
    <t>N01346841</t>
  </si>
  <si>
    <t>N02292091</t>
  </si>
  <si>
    <t>N01870074</t>
  </si>
  <si>
    <t>Neary, John</t>
  </si>
  <si>
    <t>N02142562</t>
  </si>
  <si>
    <t>N01819225</t>
  </si>
  <si>
    <t>N01814870</t>
  </si>
  <si>
    <t>Nehme, Samir</t>
  </si>
  <si>
    <t>N01557308</t>
  </si>
  <si>
    <t>Nehring, Emilia</t>
  </si>
  <si>
    <t>N02013948</t>
  </si>
  <si>
    <t>Neiman, Michael</t>
  </si>
  <si>
    <t>N02033075</t>
  </si>
  <si>
    <t>N01183814</t>
  </si>
  <si>
    <t>Nelson, Donovan</t>
  </si>
  <si>
    <t>N01741281</t>
  </si>
  <si>
    <t>Nelson, Mark</t>
  </si>
  <si>
    <t>N02124734</t>
  </si>
  <si>
    <t>N01917007</t>
  </si>
  <si>
    <t>N01522789</t>
  </si>
  <si>
    <t>N01405041</t>
  </si>
  <si>
    <t>Neri-Friedwald, Susan</t>
  </si>
  <si>
    <t>N01092787</t>
  </si>
  <si>
    <t>N01896026</t>
  </si>
  <si>
    <t>Neuringer, Maureen</t>
  </si>
  <si>
    <t>N01389435</t>
  </si>
  <si>
    <t>N01393411</t>
  </si>
  <si>
    <t>N01517073</t>
  </si>
  <si>
    <t>Ngaide, Alassane</t>
  </si>
  <si>
    <t>N01912115</t>
  </si>
  <si>
    <t>Ngana, Annie</t>
  </si>
  <si>
    <t>N01817734</t>
  </si>
  <si>
    <t>N01913043</t>
  </si>
  <si>
    <t>N01257038</t>
  </si>
  <si>
    <t>N01831539</t>
  </si>
  <si>
    <t>N01817622</t>
  </si>
  <si>
    <t>Nicolaou, Stella</t>
  </si>
  <si>
    <t>N01109946</t>
  </si>
  <si>
    <t>Nicolas, Paul</t>
  </si>
  <si>
    <t>N01183619</t>
  </si>
  <si>
    <t>Nicolas, Tony</t>
  </si>
  <si>
    <t>N01614929</t>
  </si>
  <si>
    <t>N02074114</t>
  </si>
  <si>
    <t>Nieto, Xavier</t>
  </si>
  <si>
    <t>N01074670</t>
  </si>
  <si>
    <t>N01854360</t>
  </si>
  <si>
    <t>Niezgoda, Grazyna</t>
  </si>
  <si>
    <t>N01106892</t>
  </si>
  <si>
    <t>Nihrane, Abdallah</t>
  </si>
  <si>
    <t>N01890173</t>
  </si>
  <si>
    <t>N01791669</t>
  </si>
  <si>
    <t>Nilsen-Kupsch, Susan</t>
  </si>
  <si>
    <t>N01638442</t>
  </si>
  <si>
    <t>N01133595</t>
  </si>
  <si>
    <t>N02121453</t>
  </si>
  <si>
    <t>N02147030</t>
  </si>
  <si>
    <t>Nix, Gary</t>
  </si>
  <si>
    <t>N02144548</t>
  </si>
  <si>
    <t>N01645779</t>
  </si>
  <si>
    <t>N02292066</t>
  </si>
  <si>
    <t>N01583518</t>
  </si>
  <si>
    <t>Nolan, Martin</t>
  </si>
  <si>
    <t>N02086402</t>
  </si>
  <si>
    <t>Noman, Shady</t>
  </si>
  <si>
    <t>N01234860</t>
  </si>
  <si>
    <t>Noonan, Mark</t>
  </si>
  <si>
    <t>N01020555</t>
  </si>
  <si>
    <t>N02217515</t>
  </si>
  <si>
    <t>N01087701</t>
  </si>
  <si>
    <t>Noriega, Valeria</t>
  </si>
  <si>
    <t>N02195774</t>
  </si>
  <si>
    <t>N01072264</t>
  </si>
  <si>
    <t>Norouzi, Hamidreza</t>
  </si>
  <si>
    <t>N01534168</t>
  </si>
  <si>
    <t>N02017237</t>
  </si>
  <si>
    <t>Nourollahi, Shokufeh</t>
  </si>
  <si>
    <t>N02229845</t>
  </si>
  <si>
    <t>N02246642</t>
  </si>
  <si>
    <t>N01811055</t>
  </si>
  <si>
    <t>Novillo, Andrew</t>
  </si>
  <si>
    <t>N02364261</t>
  </si>
  <si>
    <t>Nunez, Loyra</t>
  </si>
  <si>
    <t>N02061188</t>
  </si>
  <si>
    <t>N01606649</t>
  </si>
  <si>
    <t>N01651049</t>
  </si>
  <si>
    <t>Nuzzolo, Christopher</t>
  </si>
  <si>
    <t>N01636488</t>
  </si>
  <si>
    <t>N01532090</t>
  </si>
  <si>
    <t>Nwoke, Godfrey</t>
  </si>
  <si>
    <t>N01793962</t>
  </si>
  <si>
    <t>N01643813</t>
  </si>
  <si>
    <t>N01890180</t>
  </si>
  <si>
    <t>Obaidullah, Kazi</t>
  </si>
  <si>
    <t>N02009722</t>
  </si>
  <si>
    <t>N01813435</t>
  </si>
  <si>
    <t>N01960393</t>
  </si>
  <si>
    <t>Oberman, Rachel</t>
  </si>
  <si>
    <t>N01690100</t>
  </si>
  <si>
    <t>N01959323</t>
  </si>
  <si>
    <t>Obrycki, Jacek</t>
  </si>
  <si>
    <t>N01844578</t>
  </si>
  <si>
    <t>Obunike, Joseph</t>
  </si>
  <si>
    <t>N01803402</t>
  </si>
  <si>
    <t>Ocampo, Marlon</t>
  </si>
  <si>
    <t>N02201194</t>
  </si>
  <si>
    <t>Occhiogrosso, Faith</t>
  </si>
  <si>
    <t>N01678520</t>
  </si>
  <si>
    <t>N02096459</t>
  </si>
  <si>
    <t>N01557659</t>
  </si>
  <si>
    <t>Oder, Paul</t>
  </si>
  <si>
    <t>N02159837</t>
  </si>
  <si>
    <t>N02048811</t>
  </si>
  <si>
    <t>N01662932</t>
  </si>
  <si>
    <t>N01970702</t>
  </si>
  <si>
    <t>N01864050</t>
  </si>
  <si>
    <t>N01122322</t>
  </si>
  <si>
    <t>N01659008</t>
  </si>
  <si>
    <t>N01930674</t>
  </si>
  <si>
    <t>Oikonomou, Ioannis</t>
  </si>
  <si>
    <t>N02229848</t>
  </si>
  <si>
    <t>N01716008</t>
  </si>
  <si>
    <t>N01350427</t>
  </si>
  <si>
    <t>N01516446</t>
  </si>
  <si>
    <t>Okoren, Jason</t>
  </si>
  <si>
    <t>N02255856</t>
  </si>
  <si>
    <t>Okoro, Danielle</t>
  </si>
  <si>
    <t>N01745080</t>
  </si>
  <si>
    <t>N02267068</t>
  </si>
  <si>
    <t>N01940287</t>
  </si>
  <si>
    <t>N02086473</t>
  </si>
  <si>
    <t>Oksman, Galina</t>
  </si>
  <si>
    <t>N01500341</t>
  </si>
  <si>
    <t>Okumakpeyi, Pearline</t>
  </si>
  <si>
    <t>N01270061</t>
  </si>
  <si>
    <t>N02086476</t>
  </si>
  <si>
    <t>Olaiya, Yetunde</t>
  </si>
  <si>
    <t>N02246647</t>
  </si>
  <si>
    <t>Olatunde, Abiola</t>
  </si>
  <si>
    <t>N01699343</t>
  </si>
  <si>
    <t>Olerich, Rebecca</t>
  </si>
  <si>
    <t>N01793652</t>
  </si>
  <si>
    <t>Ollivierre-Noel, Debbie</t>
  </si>
  <si>
    <t>N01917021</t>
  </si>
  <si>
    <t>N02074732</t>
  </si>
  <si>
    <t>Olswang, Steven</t>
  </si>
  <si>
    <t>N02080446</t>
  </si>
  <si>
    <t>N01020598</t>
  </si>
  <si>
    <t>N01010322</t>
  </si>
  <si>
    <t>N01870079</t>
  </si>
  <si>
    <t>Omar Adam Rahama, Omar</t>
  </si>
  <si>
    <t>N02282397</t>
  </si>
  <si>
    <t>Omar, Sherif</t>
  </si>
  <si>
    <t>N02143906</t>
  </si>
  <si>
    <t>N01780470</t>
  </si>
  <si>
    <t>N02083158</t>
  </si>
  <si>
    <t>N01597849</t>
  </si>
  <si>
    <t>N01259578</t>
  </si>
  <si>
    <t>Ong, James Abordo</t>
  </si>
  <si>
    <t>N02212474</t>
  </si>
  <si>
    <t>N02265830</t>
  </si>
  <si>
    <t>Oraedu, Godson</t>
  </si>
  <si>
    <t>N02124683</t>
  </si>
  <si>
    <t>N02075073</t>
  </si>
  <si>
    <t>N01568290</t>
  </si>
  <si>
    <t>N01880248</t>
  </si>
  <si>
    <t>N01298974</t>
  </si>
  <si>
    <t>N01880172</t>
  </si>
  <si>
    <t>N02288058</t>
  </si>
  <si>
    <t>N01801110</t>
  </si>
  <si>
    <t>Ortega, Sierra</t>
  </si>
  <si>
    <t>N02075297</t>
  </si>
  <si>
    <t>N02009404</t>
  </si>
  <si>
    <t>Orwel, George</t>
  </si>
  <si>
    <t>N01758118</t>
  </si>
  <si>
    <t>N01984603</t>
  </si>
  <si>
    <t>Osei-Sarfo, Kwame</t>
  </si>
  <si>
    <t>N01911123</t>
  </si>
  <si>
    <t>N01231343</t>
  </si>
  <si>
    <t>Ossola, Giovanni</t>
  </si>
  <si>
    <t>N01832783</t>
  </si>
  <si>
    <t>N01110038</t>
  </si>
  <si>
    <t>N01994874</t>
  </si>
  <si>
    <t>N01307162</t>
  </si>
  <si>
    <t>N01642524</t>
  </si>
  <si>
    <t>Ostrovsky, Vladimir</t>
  </si>
  <si>
    <t>N01842247</t>
  </si>
  <si>
    <t>Ottah, Priscilla</t>
  </si>
  <si>
    <t>N01789843</t>
  </si>
  <si>
    <t>Ottati Reperger, Daniela</t>
  </si>
  <si>
    <t>N02246743</t>
  </si>
  <si>
    <t>Ou, Yanlin</t>
  </si>
  <si>
    <t>N02191364</t>
  </si>
  <si>
    <t>Oudjehane, Badreddine</t>
  </si>
  <si>
    <t>N01791200</t>
  </si>
  <si>
    <t>Ovshey, Natan</t>
  </si>
  <si>
    <t>N01491705</t>
  </si>
  <si>
    <t>N01087295</t>
  </si>
  <si>
    <t>Ozlek, Serdar</t>
  </si>
  <si>
    <t>N01115087</t>
  </si>
  <si>
    <t>N01368273</t>
  </si>
  <si>
    <t>N01328356</t>
  </si>
  <si>
    <t>N01714837</t>
  </si>
  <si>
    <t>N01854381</t>
  </si>
  <si>
    <t>Padron, Danny</t>
  </si>
  <si>
    <t>N01517107</t>
  </si>
  <si>
    <t>Pagano, Maria</t>
  </si>
  <si>
    <t>N01032819</t>
  </si>
  <si>
    <t>N01423100</t>
  </si>
  <si>
    <t>N02033080</t>
  </si>
  <si>
    <t>N01198089</t>
  </si>
  <si>
    <t>Pal, Bilas</t>
  </si>
  <si>
    <t>N02209466</t>
  </si>
  <si>
    <t>Palmer, Laura</t>
  </si>
  <si>
    <t>N02246735</t>
  </si>
  <si>
    <t>N01892442</t>
  </si>
  <si>
    <t>Paloka, Marjola</t>
  </si>
  <si>
    <t>N02360680</t>
  </si>
  <si>
    <t>Palomino, Roger</t>
  </si>
  <si>
    <t>N01371056</t>
  </si>
  <si>
    <t>Panazzolo, Lisa</t>
  </si>
  <si>
    <t>N01279048</t>
  </si>
  <si>
    <t>N01541378</t>
  </si>
  <si>
    <t>N01598652</t>
  </si>
  <si>
    <t>Panja, Asit</t>
  </si>
  <si>
    <t>N02168395</t>
  </si>
  <si>
    <t>N01953429</t>
  </si>
  <si>
    <t>N01960158</t>
  </si>
  <si>
    <t>N01762723</t>
  </si>
  <si>
    <t>Papp, Vivian</t>
  </si>
  <si>
    <t>N02245137</t>
  </si>
  <si>
    <t>N01916425</t>
  </si>
  <si>
    <t>Paradiso, Linda</t>
  </si>
  <si>
    <t>N02028834</t>
  </si>
  <si>
    <t>Paraison, Dominique</t>
  </si>
  <si>
    <t>N01110479</t>
  </si>
  <si>
    <t>Paraschos, Andreas</t>
  </si>
  <si>
    <t>N02188552</t>
  </si>
  <si>
    <t>Parato, Julie</t>
  </si>
  <si>
    <t>N01879931</t>
  </si>
  <si>
    <t>Parginos, Kalliopi</t>
  </si>
  <si>
    <t>N02206792</t>
  </si>
  <si>
    <t>Parides, Panajiotis</t>
  </si>
  <si>
    <t>N01710588</t>
  </si>
  <si>
    <t>N01324598</t>
  </si>
  <si>
    <t>Park Zawadzki, Bora</t>
  </si>
  <si>
    <t>N02163156</t>
  </si>
  <si>
    <t>Park, Eugene</t>
  </si>
  <si>
    <t>N02368366</t>
  </si>
  <si>
    <t>Park, Laureen</t>
  </si>
  <si>
    <t>N01742891</t>
  </si>
  <si>
    <t>Park, Sung-Choon</t>
  </si>
  <si>
    <t>N02145067</t>
  </si>
  <si>
    <t>N01713618</t>
  </si>
  <si>
    <t>N01784824</t>
  </si>
  <si>
    <t>Parker Morris, Karen</t>
  </si>
  <si>
    <t>N02248597</t>
  </si>
  <si>
    <t>Parks, Elizabeth</t>
  </si>
  <si>
    <t>N01731654</t>
  </si>
  <si>
    <t>Parnes, Marie</t>
  </si>
  <si>
    <t>N01414782</t>
  </si>
  <si>
    <t>N01933610</t>
  </si>
  <si>
    <t>N02292078</t>
  </si>
  <si>
    <t>N01920587</t>
  </si>
  <si>
    <t>Paruolo, Sarah</t>
  </si>
  <si>
    <t>N01225517</t>
  </si>
  <si>
    <t>Parveen, Arifa</t>
  </si>
  <si>
    <t>N02250957</t>
  </si>
  <si>
    <t>Parveen, Bushra</t>
  </si>
  <si>
    <t>N02053644</t>
  </si>
  <si>
    <t>Parvez, Mohammed</t>
  </si>
  <si>
    <t>N02186594</t>
  </si>
  <si>
    <t>N02182222</t>
  </si>
  <si>
    <t>N02084370</t>
  </si>
  <si>
    <t>N01226517</t>
  </si>
  <si>
    <t>Pasner, Kara</t>
  </si>
  <si>
    <t>N01519992</t>
  </si>
  <si>
    <t>N02104552</t>
  </si>
  <si>
    <t>N01694005</t>
  </si>
  <si>
    <t>N01914218</t>
  </si>
  <si>
    <t>Pat, Chun Wo</t>
  </si>
  <si>
    <t>N01881864</t>
  </si>
  <si>
    <t>N01262941</t>
  </si>
  <si>
    <t>N02339480</t>
  </si>
  <si>
    <t>N01763768</t>
  </si>
  <si>
    <t>Patrick, Dexter</t>
  </si>
  <si>
    <t>N01840523</t>
  </si>
  <si>
    <t>Patterson, Zahra</t>
  </si>
  <si>
    <t>N01987411</t>
  </si>
  <si>
    <t>N01020118</t>
  </si>
  <si>
    <t>N01947750</t>
  </si>
  <si>
    <t>N02160136</t>
  </si>
  <si>
    <t>N01508742</t>
  </si>
  <si>
    <t>Pawlukewicz, Justine</t>
  </si>
  <si>
    <t>N01711198</t>
  </si>
  <si>
    <t>Paz, Enrique</t>
  </si>
  <si>
    <t>N02058323</t>
  </si>
  <si>
    <t>N02167114</t>
  </si>
  <si>
    <t>Pearlman, Irene</t>
  </si>
  <si>
    <t>N01188587</t>
  </si>
  <si>
    <t>N02001209</t>
  </si>
  <si>
    <t>N02086459</t>
  </si>
  <si>
    <t>N02140557</t>
  </si>
  <si>
    <t>Pekcan, Hakan</t>
  </si>
  <si>
    <t>N02038580</t>
  </si>
  <si>
    <t>N01099640</t>
  </si>
  <si>
    <t>Pelka, Kenneth</t>
  </si>
  <si>
    <t>N01535837</t>
  </si>
  <si>
    <t>N01914231</t>
  </si>
  <si>
    <t>Pellegrino, Erin</t>
  </si>
  <si>
    <t>N02281227</t>
  </si>
  <si>
    <t>N02168182</t>
  </si>
  <si>
    <t>N01311384</t>
  </si>
  <si>
    <t>Pellicciotta, John Carlo</t>
  </si>
  <si>
    <t>N01969356</t>
  </si>
  <si>
    <t>Pellman, Julie</t>
  </si>
  <si>
    <t>N01390629</t>
  </si>
  <si>
    <t>Pels, Richard</t>
  </si>
  <si>
    <t>N02143983</t>
  </si>
  <si>
    <t>Peltz, Matthias</t>
  </si>
  <si>
    <t>N02254734</t>
  </si>
  <si>
    <t>N02144829</t>
  </si>
  <si>
    <t>N01941152</t>
  </si>
  <si>
    <t>N01804087</t>
  </si>
  <si>
    <t>Penner, Jessica</t>
  </si>
  <si>
    <t>N02033084</t>
  </si>
  <si>
    <t>N01001304</t>
  </si>
  <si>
    <t>Peragine, Marissa</t>
  </si>
  <si>
    <t>N02214269</t>
  </si>
  <si>
    <t>Peralta, Katy</t>
  </si>
  <si>
    <t>N02256217</t>
  </si>
  <si>
    <t>N02290254</t>
  </si>
  <si>
    <t>N01824465</t>
  </si>
  <si>
    <t>N01998154</t>
  </si>
  <si>
    <t>N02128456</t>
  </si>
  <si>
    <t>Perez, Eliud</t>
  </si>
  <si>
    <t>N01664405</t>
  </si>
  <si>
    <t>Perez, Roselle</t>
  </si>
  <si>
    <t>N02367542</t>
  </si>
  <si>
    <t>N01591632</t>
  </si>
  <si>
    <t>N01120096</t>
  </si>
  <si>
    <t>Perez-Flores, Evelin</t>
  </si>
  <si>
    <t>N02216452</t>
  </si>
  <si>
    <t>N01037682</t>
  </si>
  <si>
    <t>Pericles, Thalia</t>
  </si>
  <si>
    <t>N01967447</t>
  </si>
  <si>
    <t>N01767473</t>
  </si>
  <si>
    <t>N01806461</t>
  </si>
  <si>
    <t>Perreira, Glenda</t>
  </si>
  <si>
    <t>N01842949</t>
  </si>
  <si>
    <t>N02331083</t>
  </si>
  <si>
    <t>Peterca, Mihai</t>
  </si>
  <si>
    <t>N02249319</t>
  </si>
  <si>
    <t>N01762874</t>
  </si>
  <si>
    <t>N02264994</t>
  </si>
  <si>
    <t>N01913041</t>
  </si>
  <si>
    <t>N01449064</t>
  </si>
  <si>
    <t>Philips, Amit</t>
  </si>
  <si>
    <t>N01268173</t>
  </si>
  <si>
    <t>Phillip, Susan</t>
  </si>
  <si>
    <t>N01679661</t>
  </si>
  <si>
    <t>N01729096</t>
  </si>
  <si>
    <t>Phylactopoulos, Penelope</t>
  </si>
  <si>
    <t>N02278934</t>
  </si>
  <si>
    <t>Pica, Andrew</t>
  </si>
  <si>
    <t>N02256218</t>
  </si>
  <si>
    <t>N01110784</t>
  </si>
  <si>
    <t>Pickle, Jonathan</t>
  </si>
  <si>
    <t>N02053348</t>
  </si>
  <si>
    <t>N02288054</t>
  </si>
  <si>
    <t>Pierce, Ionie</t>
  </si>
  <si>
    <t>N01475588</t>
  </si>
  <si>
    <t>Pierre, Frederica</t>
  </si>
  <si>
    <t>N01457454</t>
  </si>
  <si>
    <t>N01111033</t>
  </si>
  <si>
    <t>Pimenta Martins, Gabriel</t>
  </si>
  <si>
    <t>N02204920</t>
  </si>
  <si>
    <t>Pinard, Tamara</t>
  </si>
  <si>
    <t>N02280226</t>
  </si>
  <si>
    <t>Pineandi, Peter</t>
  </si>
  <si>
    <t>N01153915</t>
  </si>
  <si>
    <t>N01745612</t>
  </si>
  <si>
    <t>N01919099</t>
  </si>
  <si>
    <t>Pinto, Marcos</t>
  </si>
  <si>
    <t>N01035162</t>
  </si>
  <si>
    <t>Piper, Henry</t>
  </si>
  <si>
    <t>N01788678</t>
  </si>
  <si>
    <t>N02188391</t>
  </si>
  <si>
    <t>Pires, Natalie</t>
  </si>
  <si>
    <t>N01972165</t>
  </si>
  <si>
    <t>N01191112</t>
  </si>
  <si>
    <t>N01823306</t>
  </si>
  <si>
    <t>Pitts-Raina, Marta</t>
  </si>
  <si>
    <t>N01970511</t>
  </si>
  <si>
    <t>Pizzino, Devon</t>
  </si>
  <si>
    <t>N02168388</t>
  </si>
  <si>
    <t>Placido, Pedro</t>
  </si>
  <si>
    <t>N01609217</t>
  </si>
  <si>
    <t>N01857356</t>
  </si>
  <si>
    <t>N01801747</t>
  </si>
  <si>
    <t>N01714444</t>
  </si>
  <si>
    <t>N01311394</t>
  </si>
  <si>
    <t>N01780181</t>
  </si>
  <si>
    <t>Plummer-Edwards, Eugennie</t>
  </si>
  <si>
    <t>N01839577</t>
  </si>
  <si>
    <t>Pocock, Antonia</t>
  </si>
  <si>
    <t>N02252952</t>
  </si>
  <si>
    <t>N01722272</t>
  </si>
  <si>
    <t>Podvorica, Mars</t>
  </si>
  <si>
    <t>N01018667</t>
  </si>
  <si>
    <t>N01765487</t>
  </si>
  <si>
    <t>N01983275</t>
  </si>
  <si>
    <t>Poirier, Katherine</t>
  </si>
  <si>
    <t>N01644101</t>
  </si>
  <si>
    <t>N02319940</t>
  </si>
  <si>
    <t>Polanco, Sander</t>
  </si>
  <si>
    <t>N02206804</t>
  </si>
  <si>
    <t>N01862609</t>
  </si>
  <si>
    <t>Polcari, John</t>
  </si>
  <si>
    <t>N02162903</t>
  </si>
  <si>
    <t>Polchinski, Robert</t>
  </si>
  <si>
    <t>N01580103</t>
  </si>
  <si>
    <t>Polinsky, Ira</t>
  </si>
  <si>
    <t>N01957695</t>
  </si>
  <si>
    <t>N01930560</t>
  </si>
  <si>
    <t>Pomirchi, Leonid</t>
  </si>
  <si>
    <t>N01935684</t>
  </si>
  <si>
    <t>N01612915</t>
  </si>
  <si>
    <t>Poola, Subhashini</t>
  </si>
  <si>
    <t>N02064585</t>
  </si>
  <si>
    <t>Pop, Florin</t>
  </si>
  <si>
    <t>N01826160</t>
  </si>
  <si>
    <t>Pope, Robert</t>
  </si>
  <si>
    <t>N01007196</t>
  </si>
  <si>
    <t>Popkin, Leonard</t>
  </si>
  <si>
    <t>N01220483</t>
  </si>
  <si>
    <t>N02335133</t>
  </si>
  <si>
    <t>Portelli, Charles</t>
  </si>
  <si>
    <t>N01959626</t>
  </si>
  <si>
    <t>Porter, Archie</t>
  </si>
  <si>
    <t>N01785467</t>
  </si>
  <si>
    <t>Porter, Ted</t>
  </si>
  <si>
    <t>N02215576</t>
  </si>
  <si>
    <t>Portillo, Oscar</t>
  </si>
  <si>
    <t>N02203790</t>
  </si>
  <si>
    <t>N01547975</t>
  </si>
  <si>
    <t>Posel, Benjamin</t>
  </si>
  <si>
    <t>N02218213</t>
  </si>
  <si>
    <t>N01077819</t>
  </si>
  <si>
    <t>N01917432</t>
  </si>
  <si>
    <t>N01314612</t>
  </si>
  <si>
    <t>N01959656</t>
  </si>
  <si>
    <t>Powell, Marcia</t>
  </si>
  <si>
    <t>N01063180</t>
  </si>
  <si>
    <t>N01322157</t>
  </si>
  <si>
    <t>Poyraz, Merve</t>
  </si>
  <si>
    <t>N02085856</t>
  </si>
  <si>
    <t>N01210674</t>
  </si>
  <si>
    <t>N02146157</t>
  </si>
  <si>
    <t>N02087686</t>
  </si>
  <si>
    <t>Preis, Jacob</t>
  </si>
  <si>
    <t>N01128541</t>
  </si>
  <si>
    <t>Prescod, Veronica</t>
  </si>
  <si>
    <t>N02257130</t>
  </si>
  <si>
    <t>N01757397</t>
  </si>
  <si>
    <t>N01072023</t>
  </si>
  <si>
    <t>Previl, Myldred</t>
  </si>
  <si>
    <t>N01831411</t>
  </si>
  <si>
    <t>Price, Sarah</t>
  </si>
  <si>
    <t>N02360661</t>
  </si>
  <si>
    <t>N02332973</t>
  </si>
  <si>
    <t>N01199906</t>
  </si>
  <si>
    <t>Priftakis, Debbie</t>
  </si>
  <si>
    <t>N01967456</t>
  </si>
  <si>
    <t>N02124671</t>
  </si>
  <si>
    <t>Prince, Desmond</t>
  </si>
  <si>
    <t>N02370898</t>
  </si>
  <si>
    <t>Prince, Errol</t>
  </si>
  <si>
    <t>N01222558</t>
  </si>
  <si>
    <t>N02015685</t>
  </si>
  <si>
    <t>Prinz, Patricia</t>
  </si>
  <si>
    <t>N02253609</t>
  </si>
  <si>
    <t>N01434202</t>
  </si>
  <si>
    <t>N02045262</t>
  </si>
  <si>
    <t>N02058581</t>
  </si>
  <si>
    <t>N02206776</t>
  </si>
  <si>
    <t>N01052454</t>
  </si>
  <si>
    <t>N01277771</t>
  </si>
  <si>
    <t>Proust, Jeanne</t>
  </si>
  <si>
    <t>N02138521</t>
  </si>
  <si>
    <t>Prusko, David</t>
  </si>
  <si>
    <t>N01382330</t>
  </si>
  <si>
    <t>N01572923</t>
  </si>
  <si>
    <t>N01402469</t>
  </si>
  <si>
    <t>N01352237</t>
  </si>
  <si>
    <t>N02058153</t>
  </si>
  <si>
    <t>N01159788</t>
  </si>
  <si>
    <t>N01233606</t>
  </si>
  <si>
    <t>N01877142</t>
  </si>
  <si>
    <t>N01346444</t>
  </si>
  <si>
    <t>Puorto, Bianca</t>
  </si>
  <si>
    <t>N02173760</t>
  </si>
  <si>
    <t>Pupla, Florina</t>
  </si>
  <si>
    <t>N01942878</t>
  </si>
  <si>
    <t>N01908873</t>
  </si>
  <si>
    <t>Purisic, Demir</t>
  </si>
  <si>
    <t>N01907637</t>
  </si>
  <si>
    <t>N02038038</t>
  </si>
  <si>
    <t>N01107068</t>
  </si>
  <si>
    <t>N01896011</t>
  </si>
  <si>
    <t>N01065270</t>
  </si>
  <si>
    <t>Qaium, Mohammed</t>
  </si>
  <si>
    <t>N01330894</t>
  </si>
  <si>
    <t>Qaseer, Layth</t>
  </si>
  <si>
    <t>N02127513</t>
  </si>
  <si>
    <t>Qian, Zhijian</t>
  </si>
  <si>
    <t>N01500050</t>
  </si>
  <si>
    <t>N01594587</t>
  </si>
  <si>
    <t>N02294290</t>
  </si>
  <si>
    <t>N01098498</t>
  </si>
  <si>
    <t>N01322422</t>
  </si>
  <si>
    <t>N02105724</t>
  </si>
  <si>
    <t>N01770983</t>
  </si>
  <si>
    <t>N02317511</t>
  </si>
  <si>
    <t>N01492684</t>
  </si>
  <si>
    <t>N01895174</t>
  </si>
  <si>
    <t>Quinones-Colon, David</t>
  </si>
  <si>
    <t>N02116564</t>
  </si>
  <si>
    <t>N01983287</t>
  </si>
  <si>
    <t>N02294673</t>
  </si>
  <si>
    <t>N01733370</t>
  </si>
  <si>
    <t>Radivojevic Jovanovic, Ivana</t>
  </si>
  <si>
    <t>N01252423</t>
  </si>
  <si>
    <t>Rafeek, Rushdha</t>
  </si>
  <si>
    <t>N02033863</t>
  </si>
  <si>
    <t>Rafferty, Margaret</t>
  </si>
  <si>
    <t>N01070761</t>
  </si>
  <si>
    <t>Rafi, Arif</t>
  </si>
  <si>
    <t>N02124670</t>
  </si>
  <si>
    <t>Raginskiy, Oleg</t>
  </si>
  <si>
    <t>N01850998</t>
  </si>
  <si>
    <t>Ragoub, Ali</t>
  </si>
  <si>
    <t>N01823986</t>
  </si>
  <si>
    <t>Rahaman, Lutfun</t>
  </si>
  <si>
    <t>N02041769</t>
  </si>
  <si>
    <t>N01933699</t>
  </si>
  <si>
    <t>N01525050</t>
  </si>
  <si>
    <t>Rahim, Shahnewaz</t>
  </si>
  <si>
    <t>N01412476</t>
  </si>
  <si>
    <t>N02035206</t>
  </si>
  <si>
    <t>N01030258</t>
  </si>
  <si>
    <t>N01877576</t>
  </si>
  <si>
    <t>N01877598</t>
  </si>
  <si>
    <t>N02045045</t>
  </si>
  <si>
    <t>N01863429</t>
  </si>
  <si>
    <t>N01284941</t>
  </si>
  <si>
    <t>Raj, Ravi</t>
  </si>
  <si>
    <t>N02188550</t>
  </si>
  <si>
    <t>N01783173</t>
  </si>
  <si>
    <t>N02033492</t>
  </si>
  <si>
    <t>N02091754</t>
  </si>
  <si>
    <t>N02041785</t>
  </si>
  <si>
    <t>Raklyar, Shaina</t>
  </si>
  <si>
    <t>N02171936</t>
  </si>
  <si>
    <t>N01687418</t>
  </si>
  <si>
    <t>Ramdheen, Christley</t>
  </si>
  <si>
    <t>N02217504</t>
  </si>
  <si>
    <t>Ramirez Prensa, Pilar</t>
  </si>
  <si>
    <t>N02056754</t>
  </si>
  <si>
    <t>N01987137</t>
  </si>
  <si>
    <t>N02326319</t>
  </si>
  <si>
    <t>Ramnarine, Meraj</t>
  </si>
  <si>
    <t>N01360594</t>
  </si>
  <si>
    <t>N02079292</t>
  </si>
  <si>
    <t>Ramos, Jennifer</t>
  </si>
  <si>
    <t>N02056099</t>
  </si>
  <si>
    <t>Ramos, Silvia</t>
  </si>
  <si>
    <t>N01893641</t>
  </si>
  <si>
    <t>N01805231</t>
  </si>
  <si>
    <t>N01112886</t>
  </si>
  <si>
    <t>N02218284</t>
  </si>
  <si>
    <t>N02103620</t>
  </si>
  <si>
    <t>N02322525</t>
  </si>
  <si>
    <t>N01579183</t>
  </si>
  <si>
    <t>N01792593</t>
  </si>
  <si>
    <t>N01283757</t>
  </si>
  <si>
    <t>Rankin, Donna</t>
  </si>
  <si>
    <t>N02084462</t>
  </si>
  <si>
    <t>N01998159</t>
  </si>
  <si>
    <t>Raskin, Rachel</t>
  </si>
  <si>
    <t>N01952319</t>
  </si>
  <si>
    <t>Raspopin, Alexander</t>
  </si>
  <si>
    <t>N01931905</t>
  </si>
  <si>
    <t>Ratchik, Mitchell</t>
  </si>
  <si>
    <t>N02233782</t>
  </si>
  <si>
    <t>N01770694</t>
  </si>
  <si>
    <t>Ratnakumar, Kajan</t>
  </si>
  <si>
    <t>N02055536</t>
  </si>
  <si>
    <t>N02146184</t>
  </si>
  <si>
    <t>N01774919</t>
  </si>
  <si>
    <t>Rawdon, Francis</t>
  </si>
  <si>
    <t>N02231009</t>
  </si>
  <si>
    <t>Raymond, Judith</t>
  </si>
  <si>
    <t>N01812113</t>
  </si>
  <si>
    <t>N02037178</t>
  </si>
  <si>
    <t>N01220807</t>
  </si>
  <si>
    <t>Razani, Mohammad</t>
  </si>
  <si>
    <t>N01812498</t>
  </si>
  <si>
    <t>Razukas, John</t>
  </si>
  <si>
    <t>N01237231</t>
  </si>
  <si>
    <t>Reaves, Katrina</t>
  </si>
  <si>
    <t>N01679384</t>
  </si>
  <si>
    <t>Reda-Szywala, Beata</t>
  </si>
  <si>
    <t>N02119310</t>
  </si>
  <si>
    <t>N02075145</t>
  </si>
  <si>
    <t>Redij, Madhura</t>
  </si>
  <si>
    <t>N02368946</t>
  </si>
  <si>
    <t>N01604891</t>
  </si>
  <si>
    <t>N01688239</t>
  </si>
  <si>
    <t>Redmond, Patrick</t>
  </si>
  <si>
    <t>N02095256</t>
  </si>
  <si>
    <t>Redznak, Richard</t>
  </si>
  <si>
    <t>N02014004</t>
  </si>
  <si>
    <t>N01493081</t>
  </si>
  <si>
    <t>N01237688</t>
  </si>
  <si>
    <t>N02010145</t>
  </si>
  <si>
    <t>N02292259</t>
  </si>
  <si>
    <t>N01884891</t>
  </si>
  <si>
    <t>Reichert, Kieran</t>
  </si>
  <si>
    <t>N02206755</t>
  </si>
  <si>
    <t>N02055541</t>
  </si>
  <si>
    <t>Reid, Naval</t>
  </si>
  <si>
    <t>N02079847</t>
  </si>
  <si>
    <t>N01770538</t>
  </si>
  <si>
    <t>N01561206</t>
  </si>
  <si>
    <t>N01017849</t>
  </si>
  <si>
    <t>Reimann, Renate</t>
  </si>
  <si>
    <t>N01066294</t>
  </si>
  <si>
    <t>N01006550</t>
  </si>
  <si>
    <t>Remfort, Marie</t>
  </si>
  <si>
    <t>N02220662</t>
  </si>
  <si>
    <t>Remiszewska, Helene</t>
  </si>
  <si>
    <t>N02119173</t>
  </si>
  <si>
    <t>N01573278</t>
  </si>
  <si>
    <t>Rennis, Maria</t>
  </si>
  <si>
    <t>N02171971</t>
  </si>
  <si>
    <t>N01210765</t>
  </si>
  <si>
    <t>N01773291</t>
  </si>
  <si>
    <t>N01363652</t>
  </si>
  <si>
    <t>N02313485</t>
  </si>
  <si>
    <t>Reyes Alamo, Jose</t>
  </si>
  <si>
    <t>N01891937</t>
  </si>
  <si>
    <t>N02099262</t>
  </si>
  <si>
    <t>Reyes, Peter Glen L</t>
  </si>
  <si>
    <t>N02355519</t>
  </si>
  <si>
    <t>N01090156</t>
  </si>
  <si>
    <t>Reza, Sadiatur</t>
  </si>
  <si>
    <t>N01404476</t>
  </si>
  <si>
    <t>N02086506</t>
  </si>
  <si>
    <t>N01344414</t>
  </si>
  <si>
    <t>Rhode, Martin</t>
  </si>
  <si>
    <t>N02216485</t>
  </si>
  <si>
    <t>N02015291</t>
  </si>
  <si>
    <t>N01683120</t>
  </si>
  <si>
    <t>Rhyner, John</t>
  </si>
  <si>
    <t>N02171273</t>
  </si>
  <si>
    <t>N01826367</t>
  </si>
  <si>
    <t>Ribadeneira, Wilson</t>
  </si>
  <si>
    <t>N02246719</t>
  </si>
  <si>
    <t>N01266802</t>
  </si>
  <si>
    <t>N01596133</t>
  </si>
  <si>
    <t>Richard, Marise</t>
  </si>
  <si>
    <t>N02249322</t>
  </si>
  <si>
    <t>Richards, Brittany</t>
  </si>
  <si>
    <t>N01877427</t>
  </si>
  <si>
    <t>Richards, Rory</t>
  </si>
  <si>
    <t>N02146370</t>
  </si>
  <si>
    <t>N02033988</t>
  </si>
  <si>
    <t>N01962516</t>
  </si>
  <si>
    <t>Richardson, Kathryn</t>
  </si>
  <si>
    <t>N01084894</t>
  </si>
  <si>
    <t>Richardson, Pauline</t>
  </si>
  <si>
    <t>N01411482</t>
  </si>
  <si>
    <t>N01974363</t>
  </si>
  <si>
    <t>N02336891</t>
  </si>
  <si>
    <t>N01917003</t>
  </si>
  <si>
    <t>N01107067</t>
  </si>
  <si>
    <t>N01427523</t>
  </si>
  <si>
    <t>Riley, Christopher</t>
  </si>
  <si>
    <t>N02215584</t>
  </si>
  <si>
    <t>Riley, Jessie</t>
  </si>
  <si>
    <t>N02044149</t>
  </si>
  <si>
    <t>N02319965</t>
  </si>
  <si>
    <t>N01019860</t>
  </si>
  <si>
    <t>N01225502</t>
  </si>
  <si>
    <t>N01724722</t>
  </si>
  <si>
    <t>Rina, Gentiana</t>
  </si>
  <si>
    <t>N02062623</t>
  </si>
  <si>
    <t>Rinaldi, Michael</t>
  </si>
  <si>
    <t>N01994862</t>
  </si>
  <si>
    <t>N01908795</t>
  </si>
  <si>
    <t>N01509498</t>
  </si>
  <si>
    <t>N01839162</t>
  </si>
  <si>
    <t>N01471053</t>
  </si>
  <si>
    <t>N02033515</t>
  </si>
  <si>
    <t>N01860536</t>
  </si>
  <si>
    <t>N01390768</t>
  </si>
  <si>
    <t>Rivera, Eduardo</t>
  </si>
  <si>
    <t>N02282393</t>
  </si>
  <si>
    <t>Rivera, Gustavo</t>
  </si>
  <si>
    <t>N02212955</t>
  </si>
  <si>
    <t>Rivera, Julia</t>
  </si>
  <si>
    <t>N02104837</t>
  </si>
  <si>
    <t>Rivera, Linda</t>
  </si>
  <si>
    <t>N01361687</t>
  </si>
  <si>
    <t>Rivera, Rebecca</t>
  </si>
  <si>
    <t>N02138478</t>
  </si>
  <si>
    <t>N02053891</t>
  </si>
  <si>
    <t>N02010449</t>
  </si>
  <si>
    <t>N02046503</t>
  </si>
  <si>
    <t>N01900754</t>
  </si>
  <si>
    <t>N01517995</t>
  </si>
  <si>
    <t>N01010319</t>
  </si>
  <si>
    <t>Roberts, Kathryn</t>
  </si>
  <si>
    <t>N02116776</t>
  </si>
  <si>
    <t>Roberts, Paula A.</t>
  </si>
  <si>
    <t>N02075303</t>
  </si>
  <si>
    <t>N01801555</t>
  </si>
  <si>
    <t>N01150106</t>
  </si>
  <si>
    <t>N01873566</t>
  </si>
  <si>
    <t>N01725667</t>
  </si>
  <si>
    <t>Robin, Euline</t>
  </si>
  <si>
    <t>N01995920</t>
  </si>
  <si>
    <t>Robin, Regina</t>
  </si>
  <si>
    <t>N01762938</t>
  </si>
  <si>
    <t>Robinson, Isaac</t>
  </si>
  <si>
    <t>N02183443</t>
  </si>
  <si>
    <t>Robinson, John</t>
  </si>
  <si>
    <t>N01566581</t>
  </si>
  <si>
    <t>Robinson, Robert</t>
  </si>
  <si>
    <t>N01458015</t>
  </si>
  <si>
    <t>Robinson, Tricia</t>
  </si>
  <si>
    <t>N02183440</t>
  </si>
  <si>
    <t>N02033948</t>
  </si>
  <si>
    <t>N01489449</t>
  </si>
  <si>
    <t>N01232413</t>
  </si>
  <si>
    <t>Rocklin, Steven</t>
  </si>
  <si>
    <t>N01779197</t>
  </si>
  <si>
    <t>N01775929</t>
  </si>
  <si>
    <t>Rodrigo, Cindy</t>
  </si>
  <si>
    <t>N01233764</t>
  </si>
  <si>
    <t>N02215574</t>
  </si>
  <si>
    <t>Rodriguez, Abel</t>
  </si>
  <si>
    <t>N01678649</t>
  </si>
  <si>
    <t>Rodriguez, Dorothy</t>
  </si>
  <si>
    <t>N02144889</t>
  </si>
  <si>
    <t>Rodriguez, Eric</t>
  </si>
  <si>
    <t>N01728145</t>
  </si>
  <si>
    <t>Rodriguez, Noemi</t>
  </si>
  <si>
    <t>N01813937</t>
  </si>
  <si>
    <t>N02292076</t>
  </si>
  <si>
    <t>N01942204</t>
  </si>
  <si>
    <t>N01403894</t>
  </si>
  <si>
    <t>N02088125</t>
  </si>
  <si>
    <t>N01968579</t>
  </si>
  <si>
    <t>N01626048</t>
  </si>
  <si>
    <t>N01995482</t>
  </si>
  <si>
    <t>N01912715</t>
  </si>
  <si>
    <t>N01995490</t>
  </si>
  <si>
    <t>N01732696</t>
  </si>
  <si>
    <t>N01877516</t>
  </si>
  <si>
    <t>N01032044</t>
  </si>
  <si>
    <t>Roger, Carlos</t>
  </si>
  <si>
    <t>N02278941</t>
  </si>
  <si>
    <t>Rogers, Daniel</t>
  </si>
  <si>
    <t>N01701828</t>
  </si>
  <si>
    <t>Rohafza, Ali</t>
  </si>
  <si>
    <t>N02144622</t>
  </si>
  <si>
    <t>Rohan, James</t>
  </si>
  <si>
    <t>N01638179</t>
  </si>
  <si>
    <t>N01061761</t>
  </si>
  <si>
    <t>N01995502</t>
  </si>
  <si>
    <t>Rojas, Maria Estela</t>
  </si>
  <si>
    <t>N01441174</t>
  </si>
  <si>
    <t>N01760827</t>
  </si>
  <si>
    <t>N02058327</t>
  </si>
  <si>
    <t>Rolnick, Sky</t>
  </si>
  <si>
    <t>N02280270</t>
  </si>
  <si>
    <t>N01930369</t>
  </si>
  <si>
    <t>N01778107</t>
  </si>
  <si>
    <t>Roman, Angel</t>
  </si>
  <si>
    <t>N01711993</t>
  </si>
  <si>
    <t>Roman-Garcia, Amador</t>
  </si>
  <si>
    <t>N01815851</t>
  </si>
  <si>
    <t>Romano, Alexis</t>
  </si>
  <si>
    <t>N02218221</t>
  </si>
  <si>
    <t>N01450988</t>
  </si>
  <si>
    <t>Romasanta, Lina</t>
  </si>
  <si>
    <t>N01930626</t>
  </si>
  <si>
    <t>Romeo, Anthony</t>
  </si>
  <si>
    <t>N01300480</t>
  </si>
  <si>
    <t>Romero, Joseph</t>
  </si>
  <si>
    <t>N02177363</t>
  </si>
  <si>
    <t>N01031447</t>
  </si>
  <si>
    <t>Rondinella, Louis</t>
  </si>
  <si>
    <t>N01149567</t>
  </si>
  <si>
    <t>Ronfini, Alessandro</t>
  </si>
  <si>
    <t>N02128447</t>
  </si>
  <si>
    <t>Ronis, Eric</t>
  </si>
  <si>
    <t>N02360616</t>
  </si>
  <si>
    <t>Rosado, Andres</t>
  </si>
  <si>
    <t>N02124685</t>
  </si>
  <si>
    <t>N01156941</t>
  </si>
  <si>
    <t>N01718934</t>
  </si>
  <si>
    <t>N01854295</t>
  </si>
  <si>
    <t>N01598102</t>
  </si>
  <si>
    <t>N01860523</t>
  </si>
  <si>
    <t>N01042379</t>
  </si>
  <si>
    <t>Rosen, Jody</t>
  </si>
  <si>
    <t>N01310414</t>
  </si>
  <si>
    <t>N02033505</t>
  </si>
  <si>
    <t>N01162772</t>
  </si>
  <si>
    <t>Rosenberg, Sheldon</t>
  </si>
  <si>
    <t>N01162344</t>
  </si>
  <si>
    <t>N01163972</t>
  </si>
  <si>
    <t>N01244482</t>
  </si>
  <si>
    <t>Rosenstein, Steven</t>
  </si>
  <si>
    <t>N01727342</t>
  </si>
  <si>
    <t>N02124737</t>
  </si>
  <si>
    <t>Rosolowski, Natalie</t>
  </si>
  <si>
    <t>N02217512</t>
  </si>
  <si>
    <t>Ross, Randi</t>
  </si>
  <si>
    <t>N01440014</t>
  </si>
  <si>
    <t>N01501380</t>
  </si>
  <si>
    <t>N01710326</t>
  </si>
  <si>
    <t>Rossiello, Kerri</t>
  </si>
  <si>
    <t>N02230675</t>
  </si>
  <si>
    <t>Rossi-George, Alba</t>
  </si>
  <si>
    <t>N02212953</t>
  </si>
  <si>
    <t>N01097229</t>
  </si>
  <si>
    <t>N01512468</t>
  </si>
  <si>
    <t>Rostami, Vahid</t>
  </si>
  <si>
    <t>N02188559</t>
  </si>
  <si>
    <t>N01973092</t>
  </si>
  <si>
    <t>Rothblatt, Robert</t>
  </si>
  <si>
    <t>N02215579</t>
  </si>
  <si>
    <t>N01339441</t>
  </si>
  <si>
    <t>N02216546</t>
  </si>
  <si>
    <t>Rowntree, Dirk</t>
  </si>
  <si>
    <t>N01917022</t>
  </si>
  <si>
    <t>N01853043</t>
  </si>
  <si>
    <t>Rozenblyum, Alexander</t>
  </si>
  <si>
    <t>N01839850</t>
  </si>
  <si>
    <t>N01646976</t>
  </si>
  <si>
    <t>Rubin, Aziza</t>
  </si>
  <si>
    <t>N02184518</t>
  </si>
  <si>
    <t>Rubin, Jamie</t>
  </si>
  <si>
    <t>N02237141</t>
  </si>
  <si>
    <t>Rubinstein, Keith</t>
  </si>
  <si>
    <t>N02217505</t>
  </si>
  <si>
    <t>N01787303</t>
  </si>
  <si>
    <t>N01561843</t>
  </si>
  <si>
    <t>N01479095</t>
  </si>
  <si>
    <t>N01101163</t>
  </si>
  <si>
    <t>N02053236</t>
  </si>
  <si>
    <t>Russell, James</t>
  </si>
  <si>
    <t>N01801691</t>
  </si>
  <si>
    <t>N01685156</t>
  </si>
  <si>
    <t>N01003927</t>
  </si>
  <si>
    <t>N02100813</t>
  </si>
  <si>
    <t>Russo, Philip</t>
  </si>
  <si>
    <t>N01713453</t>
  </si>
  <si>
    <t>Russo, Robert</t>
  </si>
  <si>
    <t>N01341645</t>
  </si>
  <si>
    <t>Ryan, Lawrence</t>
  </si>
  <si>
    <t>N02247299</t>
  </si>
  <si>
    <t>Ryan, Randall</t>
  </si>
  <si>
    <t>N01819071</t>
  </si>
  <si>
    <t>N01880268</t>
  </si>
  <si>
    <t>N01616233</t>
  </si>
  <si>
    <t>N01720970</t>
  </si>
  <si>
    <t>N01659939</t>
  </si>
  <si>
    <t>N02086455</t>
  </si>
  <si>
    <t>Saad, Mary</t>
  </si>
  <si>
    <t>N02157450</t>
  </si>
  <si>
    <t>N01249435</t>
  </si>
  <si>
    <t>N01079998</t>
  </si>
  <si>
    <t>N01916465</t>
  </si>
  <si>
    <t>Sabo, Katie</t>
  </si>
  <si>
    <t>N02246737</t>
  </si>
  <si>
    <t>N02075060</t>
  </si>
  <si>
    <t>N01894024</t>
  </si>
  <si>
    <t>Saddik, Annette</t>
  </si>
  <si>
    <t>N01717803</t>
  </si>
  <si>
    <t>N02150103</t>
  </si>
  <si>
    <t>N01883732</t>
  </si>
  <si>
    <t>N01313352</t>
  </si>
  <si>
    <t>Safonte, Danielle</t>
  </si>
  <si>
    <t>N01465684</t>
  </si>
  <si>
    <t>N02215538</t>
  </si>
  <si>
    <t>N01123071</t>
  </si>
  <si>
    <t>N02075051</t>
  </si>
  <si>
    <t>Sahai, Seusett</t>
  </si>
  <si>
    <t>N02138681</t>
  </si>
  <si>
    <t>Sairitupa, Manuel</t>
  </si>
  <si>
    <t>N01917014</t>
  </si>
  <si>
    <t>N01877157</t>
  </si>
  <si>
    <t>N01995513</t>
  </si>
  <si>
    <t>Saladin, Noemi</t>
  </si>
  <si>
    <t>N02364651</t>
  </si>
  <si>
    <t>N01881845</t>
  </si>
  <si>
    <t>Salazar, Cesar</t>
  </si>
  <si>
    <t>N01893675</t>
  </si>
  <si>
    <t>Salazar, Genielle</t>
  </si>
  <si>
    <t>N02082701</t>
  </si>
  <si>
    <t>Saleh, Zayed</t>
  </si>
  <si>
    <t>N01559672</t>
  </si>
  <si>
    <t>Salehghaffari, Hossein</t>
  </si>
  <si>
    <t>N02215690</t>
  </si>
  <si>
    <t>Salisbury, Paul</t>
  </si>
  <si>
    <t>N01526961</t>
  </si>
  <si>
    <t>N01713880</t>
  </si>
  <si>
    <t>Saltos, Jose</t>
  </si>
  <si>
    <t>N01252523</t>
  </si>
  <si>
    <t>Salts, Nigel</t>
  </si>
  <si>
    <t>N01174022</t>
  </si>
  <si>
    <t>N01079077</t>
  </si>
  <si>
    <t>Sama, Idrisul</t>
  </si>
  <si>
    <t>N01877164</t>
  </si>
  <si>
    <t>Samaha, Anthony</t>
  </si>
  <si>
    <t>N02281220</t>
  </si>
  <si>
    <t>Samaroo, Diana</t>
  </si>
  <si>
    <t>N01209717</t>
  </si>
  <si>
    <t>Samaroo, Roopchand</t>
  </si>
  <si>
    <t>N01209712</t>
  </si>
  <si>
    <t>N01457878</t>
  </si>
  <si>
    <t>Sameshima, Ray</t>
  </si>
  <si>
    <t>N01983335</t>
  </si>
  <si>
    <t>Samoray, Alena</t>
  </si>
  <si>
    <t>N02280276</t>
  </si>
  <si>
    <t>Sampedro, Mario</t>
  </si>
  <si>
    <t>N02366860</t>
  </si>
  <si>
    <t>Sampson, Nicole</t>
  </si>
  <si>
    <t>N01564101</t>
  </si>
  <si>
    <t>N02171630</t>
  </si>
  <si>
    <t>Samson, Immacula</t>
  </si>
  <si>
    <t>N02249321</t>
  </si>
  <si>
    <t>N01877583</t>
  </si>
  <si>
    <t>Samuels, Stacey</t>
  </si>
  <si>
    <t>N01392497</t>
  </si>
  <si>
    <t>N01113014</t>
  </si>
  <si>
    <t>N01914215</t>
  </si>
  <si>
    <t>N01322614</t>
  </si>
  <si>
    <t>Sanborn, Cheryl</t>
  </si>
  <si>
    <t>N01957793</t>
  </si>
  <si>
    <t>Sanborn, Justine</t>
  </si>
  <si>
    <t>N02172017</t>
  </si>
  <si>
    <t>Sanchez Jimenez, David</t>
  </si>
  <si>
    <t>N02028865</t>
  </si>
  <si>
    <t>N01895169</t>
  </si>
  <si>
    <t>N02098839</t>
  </si>
  <si>
    <t>Sanders, Ashley</t>
  </si>
  <si>
    <t>N02367224</t>
  </si>
  <si>
    <t>Sanders, Edward</t>
  </si>
  <si>
    <t>N01340566</t>
  </si>
  <si>
    <t>N02232780</t>
  </si>
  <si>
    <t>Sannuto, John</t>
  </si>
  <si>
    <t>N01125768</t>
  </si>
  <si>
    <t>N02095375</t>
  </si>
  <si>
    <t>N01657328</t>
  </si>
  <si>
    <t>N01927843</t>
  </si>
  <si>
    <t>N01184677</t>
  </si>
  <si>
    <t>N01995531</t>
  </si>
  <si>
    <t>N02074073</t>
  </si>
  <si>
    <t>N02313879</t>
  </si>
  <si>
    <t>N01053908</t>
  </si>
  <si>
    <t>Santisteban, Lisette</t>
  </si>
  <si>
    <t>N01859611</t>
  </si>
  <si>
    <t>N01716621</t>
  </si>
  <si>
    <t>Santoro, David</t>
  </si>
  <si>
    <t>N01336945</t>
  </si>
  <si>
    <t>Santos, Jorge</t>
  </si>
  <si>
    <t>N01214784</t>
  </si>
  <si>
    <t>N01412511</t>
  </si>
  <si>
    <t>N01064837</t>
  </si>
  <si>
    <t>Sapozhnikov, Alexander</t>
  </si>
  <si>
    <t>N01469095</t>
  </si>
  <si>
    <t>N01893473</t>
  </si>
  <si>
    <t>Sarkar, Probir</t>
  </si>
  <si>
    <t>N01047801</t>
  </si>
  <si>
    <t>N02051835</t>
  </si>
  <si>
    <t>N01770609</t>
  </si>
  <si>
    <t>N01267076</t>
  </si>
  <si>
    <t>Satenay, Gillia</t>
  </si>
  <si>
    <t>N02257129</t>
  </si>
  <si>
    <t>Satyanarayana, Ashwin</t>
  </si>
  <si>
    <t>N01161880</t>
  </si>
  <si>
    <t>Saunders, Anne</t>
  </si>
  <si>
    <t>N02280271</t>
  </si>
  <si>
    <t>N01895173</t>
  </si>
  <si>
    <t>N01914213</t>
  </si>
  <si>
    <t>N01329970</t>
  </si>
  <si>
    <t>N01792232</t>
  </si>
  <si>
    <t>N02293524</t>
  </si>
  <si>
    <t>Sawford, Amy</t>
  </si>
  <si>
    <t>N02119302</t>
  </si>
  <si>
    <t>N01016797</t>
  </si>
  <si>
    <t>N01894999</t>
  </si>
  <si>
    <t>N01995546</t>
  </si>
  <si>
    <t>N02317092</t>
  </si>
  <si>
    <t>N02079308</t>
  </si>
  <si>
    <t>N01005936</t>
  </si>
  <si>
    <t>Scanlon, Martin</t>
  </si>
  <si>
    <t>N01712616</t>
  </si>
  <si>
    <t>N01131375</t>
  </si>
  <si>
    <t>N02162242</t>
  </si>
  <si>
    <t>Scannell-Guida, Denise</t>
  </si>
  <si>
    <t>N01761844</t>
  </si>
  <si>
    <t>N01912642</t>
  </si>
  <si>
    <t>Scarlett, June</t>
  </si>
  <si>
    <t>N01877568</t>
  </si>
  <si>
    <t>N01367172</t>
  </si>
  <si>
    <t>Schaible, Elizabeth</t>
  </si>
  <si>
    <t>N01768782</t>
  </si>
  <si>
    <t>Schanzer, Olivia</t>
  </si>
  <si>
    <t>N01990866</t>
  </si>
  <si>
    <t>N01027155</t>
  </si>
  <si>
    <t>Schechter, Sara</t>
  </si>
  <si>
    <t>N01761547</t>
  </si>
  <si>
    <t>Schechter, W. Zehava</t>
  </si>
  <si>
    <t>N02127554</t>
  </si>
  <si>
    <t>N01429097</t>
  </si>
  <si>
    <t>Scheininger, Pamela</t>
  </si>
  <si>
    <t>N01388022</t>
  </si>
  <si>
    <t>N01416229</t>
  </si>
  <si>
    <t>N01012823</t>
  </si>
  <si>
    <t>N01019565</t>
  </si>
  <si>
    <t>N02083160</t>
  </si>
  <si>
    <t>Schlefer, James</t>
  </si>
  <si>
    <t>N01660745</t>
  </si>
  <si>
    <t>Schmerler, Sarah</t>
  </si>
  <si>
    <t>N01761272</t>
  </si>
  <si>
    <t>N01935891</t>
  </si>
  <si>
    <t>N01536020</t>
  </si>
  <si>
    <t>N01302730</t>
  </si>
  <si>
    <t>Schoenbrun, Diana</t>
  </si>
  <si>
    <t>N02185198</t>
  </si>
  <si>
    <t>Schoutens, Hans</t>
  </si>
  <si>
    <t>N01428583</t>
  </si>
  <si>
    <t>N01308074</t>
  </si>
  <si>
    <t>Schroeder-Davide, Susan</t>
  </si>
  <si>
    <t>N01565578</t>
  </si>
  <si>
    <t>N02287986</t>
  </si>
  <si>
    <t>N01672874</t>
  </si>
  <si>
    <t>Schutz, Randolph</t>
  </si>
  <si>
    <t>N01013069</t>
  </si>
  <si>
    <t>Schwalb, Helen</t>
  </si>
  <si>
    <t>N01141573</t>
  </si>
  <si>
    <t>N01238018</t>
  </si>
  <si>
    <t>Schwartz, Paul</t>
  </si>
  <si>
    <t>N01792559</t>
  </si>
  <si>
    <t>Schwartz, Scott</t>
  </si>
  <si>
    <t>N01771221</t>
  </si>
  <si>
    <t>N01195154</t>
  </si>
  <si>
    <t>N01793050</t>
  </si>
  <si>
    <t>N01726221</t>
  </si>
  <si>
    <t>N01487948</t>
  </si>
  <si>
    <t>N01477823</t>
  </si>
  <si>
    <t>N01216626</t>
  </si>
  <si>
    <t>N02336870</t>
  </si>
  <si>
    <t>Scott, Charles</t>
  </si>
  <si>
    <t>N01501487</t>
  </si>
  <si>
    <t>Scott, Faye</t>
  </si>
  <si>
    <t>N01231248</t>
  </si>
  <si>
    <t>Scott, Sereta</t>
  </si>
  <si>
    <t>N02099275</t>
  </si>
  <si>
    <t>N01860711</t>
  </si>
  <si>
    <t>N02015707</t>
  </si>
  <si>
    <t>N01776398</t>
  </si>
  <si>
    <t>N01676446</t>
  </si>
  <si>
    <t>N01431189</t>
  </si>
  <si>
    <t>Sealey, Audrey</t>
  </si>
  <si>
    <t>N01510773</t>
  </si>
  <si>
    <t>N01775618</t>
  </si>
  <si>
    <t>N01520593</t>
  </si>
  <si>
    <t>Sebili, Steven</t>
  </si>
  <si>
    <t>N01451542</t>
  </si>
  <si>
    <t>N01635597</t>
  </si>
  <si>
    <t>Sedaitis, Judith</t>
  </si>
  <si>
    <t>N01772620</t>
  </si>
  <si>
    <t>N01102884</t>
  </si>
  <si>
    <t>N01883684</t>
  </si>
  <si>
    <t>Seitz, John</t>
  </si>
  <si>
    <t>N01422323</t>
  </si>
  <si>
    <t>N01299950</t>
  </si>
  <si>
    <t>Selvadurai, Antony</t>
  </si>
  <si>
    <t>N01470956</t>
  </si>
  <si>
    <t>N01470955</t>
  </si>
  <si>
    <t>N02033917</t>
  </si>
  <si>
    <t>N01657977</t>
  </si>
  <si>
    <t>Sena, Anthony</t>
  </si>
  <si>
    <t>N01804164</t>
  </si>
  <si>
    <t>Seneviratne, Lilani</t>
  </si>
  <si>
    <t>N02075214</t>
  </si>
  <si>
    <t>Senica, Paul</t>
  </si>
  <si>
    <t>N02246648</t>
  </si>
  <si>
    <t>N01700386</t>
  </si>
  <si>
    <t>N01774603</t>
  </si>
  <si>
    <t>Sepulveda, Stacey</t>
  </si>
  <si>
    <t>N01705754</t>
  </si>
  <si>
    <t>N01451757</t>
  </si>
  <si>
    <t>Serafin, Patrick</t>
  </si>
  <si>
    <t>N02053010</t>
  </si>
  <si>
    <t>N02013990</t>
  </si>
  <si>
    <t>N01270838</t>
  </si>
  <si>
    <t>Sesay, Shek</t>
  </si>
  <si>
    <t>N01714029</t>
  </si>
  <si>
    <t>N01267077</t>
  </si>
  <si>
    <t>Seto, Jeremy</t>
  </si>
  <si>
    <t>N01873153</t>
  </si>
  <si>
    <t>Setoodehnia, Adel</t>
  </si>
  <si>
    <t>N02364687</t>
  </si>
  <si>
    <t>Setoodehnia, Ali</t>
  </si>
  <si>
    <t>N02247300</t>
  </si>
  <si>
    <t>N01919169</t>
  </si>
  <si>
    <t>N01355886</t>
  </si>
  <si>
    <t>N01892287</t>
  </si>
  <si>
    <t>N01594175</t>
  </si>
  <si>
    <t>N01912707</t>
  </si>
  <si>
    <t>N01895168</t>
  </si>
  <si>
    <t>N01714688</t>
  </si>
  <si>
    <t>N01710695</t>
  </si>
  <si>
    <t>N02049873</t>
  </si>
  <si>
    <t>Shahdadpuri, Chander</t>
  </si>
  <si>
    <t>N02279196</t>
  </si>
  <si>
    <t>Shahidullah, Sam</t>
  </si>
  <si>
    <t>N01610982</t>
  </si>
  <si>
    <t>N01716068</t>
  </si>
  <si>
    <t>N01729595</t>
  </si>
  <si>
    <t>N01803508</t>
  </si>
  <si>
    <t>N02161237</t>
  </si>
  <si>
    <t>N01894554</t>
  </si>
  <si>
    <t>N01684144</t>
  </si>
  <si>
    <t>Shan, Jun</t>
  </si>
  <si>
    <t>N02214068</t>
  </si>
  <si>
    <t>Shanehsaz, Zahra</t>
  </si>
  <si>
    <t>N02232518</t>
  </si>
  <si>
    <t>N01119004</t>
  </si>
  <si>
    <t>N01967453</t>
  </si>
  <si>
    <t>N01995842</t>
  </si>
  <si>
    <t>N01257587</t>
  </si>
  <si>
    <t>Shapiro, Sally</t>
  </si>
  <si>
    <t>N02242626</t>
  </si>
  <si>
    <t>Shapiro, Stanley</t>
  </si>
  <si>
    <t>N01812063</t>
  </si>
  <si>
    <t>N01954676</t>
  </si>
  <si>
    <t>N01124265</t>
  </si>
  <si>
    <t>N02080343</t>
  </si>
  <si>
    <t>Sharma, Deodat</t>
  </si>
  <si>
    <t>N02080455</t>
  </si>
  <si>
    <t>N01396461</t>
  </si>
  <si>
    <t>Sharon, Martin</t>
  </si>
  <si>
    <t>N01770180</t>
  </si>
  <si>
    <t>Shashidharan, Pullanipally</t>
  </si>
  <si>
    <t>N01895370</t>
  </si>
  <si>
    <t>Shati, Farjana</t>
  </si>
  <si>
    <t>N02160045</t>
  </si>
  <si>
    <t>Shavit, Simi</t>
  </si>
  <si>
    <t>N02247301</t>
  </si>
  <si>
    <t>Shaw, Danny</t>
  </si>
  <si>
    <t>N01998670</t>
  </si>
  <si>
    <t>N01877596</t>
  </si>
  <si>
    <t>N01946720</t>
  </si>
  <si>
    <t>N02336890</t>
  </si>
  <si>
    <t>Shen, Fangyang</t>
  </si>
  <si>
    <t>N01873592</t>
  </si>
  <si>
    <t>N01719640</t>
  </si>
  <si>
    <t>Shepard, Benjamin</t>
  </si>
  <si>
    <t>N01757422</t>
  </si>
  <si>
    <t>Shepard, Caroline</t>
  </si>
  <si>
    <t>N02188546</t>
  </si>
  <si>
    <t>N01357133</t>
  </si>
  <si>
    <t>N01365024</t>
  </si>
  <si>
    <t>N01004218</t>
  </si>
  <si>
    <t>Sherman, Justin</t>
  </si>
  <si>
    <t>N01635721</t>
  </si>
  <si>
    <t>N01011768</t>
  </si>
  <si>
    <t>N02075439</t>
  </si>
  <si>
    <t>Sheth, Shivani</t>
  </si>
  <si>
    <t>N02364656</t>
  </si>
  <si>
    <t>Shields, Gerarda</t>
  </si>
  <si>
    <t>N01026778</t>
  </si>
  <si>
    <t>N01425798</t>
  </si>
  <si>
    <t>Shifa, Said</t>
  </si>
  <si>
    <t>N02014383</t>
  </si>
  <si>
    <t>Shillingford, Aisha</t>
  </si>
  <si>
    <t>N02257773</t>
  </si>
  <si>
    <t>N01170210</t>
  </si>
  <si>
    <t>N01739122</t>
  </si>
  <si>
    <t>Shin, Chenyang</t>
  </si>
  <si>
    <t>N02281228</t>
  </si>
  <si>
    <t>N01924430</t>
  </si>
  <si>
    <t>N01995852</t>
  </si>
  <si>
    <t>Shirley-James, Karen</t>
  </si>
  <si>
    <t>N02280246</t>
  </si>
  <si>
    <t>N01734014</t>
  </si>
  <si>
    <t>N01094014</t>
  </si>
  <si>
    <t>Shoffner, Samantha</t>
  </si>
  <si>
    <t>N02127558</t>
  </si>
  <si>
    <t>Shohadaee, Ahmad</t>
  </si>
  <si>
    <t>N01914234</t>
  </si>
  <si>
    <t>Sholl, Jessica</t>
  </si>
  <si>
    <t>N02034046</t>
  </si>
  <si>
    <t>Shopova, Siyka</t>
  </si>
  <si>
    <t>N01995891</t>
  </si>
  <si>
    <t>N01763446</t>
  </si>
  <si>
    <t>N02030077</t>
  </si>
  <si>
    <t>Shriky, Devir</t>
  </si>
  <si>
    <t>N01727308</t>
  </si>
  <si>
    <t>N01775210</t>
  </si>
  <si>
    <t>Siddiqui, Anwar</t>
  </si>
  <si>
    <t>N02100529</t>
  </si>
  <si>
    <t>Siddiqui, Umme</t>
  </si>
  <si>
    <t>N02181583</t>
  </si>
  <si>
    <t>N01921187</t>
  </si>
  <si>
    <t>N01333670</t>
  </si>
  <si>
    <t>N01645036</t>
  </si>
  <si>
    <t>N01684685</t>
  </si>
  <si>
    <t>N02321456</t>
  </si>
  <si>
    <t>N02142558</t>
  </si>
  <si>
    <t>N01719985</t>
  </si>
  <si>
    <t>N01883734</t>
  </si>
  <si>
    <t>Sikri, Shiv</t>
  </si>
  <si>
    <t>N01616584</t>
  </si>
  <si>
    <t>N01911096</t>
  </si>
  <si>
    <t>N01048008</t>
  </si>
  <si>
    <t>N01688976</t>
  </si>
  <si>
    <t>Silver, Jack</t>
  </si>
  <si>
    <t>N01429621</t>
  </si>
  <si>
    <t>Sim, Dominica</t>
  </si>
  <si>
    <t>N01990840</t>
  </si>
  <si>
    <t>N02066671</t>
  </si>
  <si>
    <t>N01888231</t>
  </si>
  <si>
    <t>Simmons, Bernice</t>
  </si>
  <si>
    <t>N01340115</t>
  </si>
  <si>
    <t>Simmons, Harrison</t>
  </si>
  <si>
    <t>N01421093</t>
  </si>
  <si>
    <t>Instructor</t>
  </si>
  <si>
    <t>Simon, Maia</t>
  </si>
  <si>
    <t>N02278948</t>
  </si>
  <si>
    <t>N01156401</t>
  </si>
  <si>
    <t>Simonich, Justin</t>
  </si>
  <si>
    <t>N01004958</t>
  </si>
  <si>
    <t>N01238428</t>
  </si>
  <si>
    <t>N01990861</t>
  </si>
  <si>
    <t>Simpson, Rani</t>
  </si>
  <si>
    <t>N02356057</t>
  </si>
  <si>
    <t>N01512790</t>
  </si>
  <si>
    <t>N02321465</t>
  </si>
  <si>
    <t>N02034036</t>
  </si>
  <si>
    <t>Singh, Amanjot</t>
  </si>
  <si>
    <t>N02216501</t>
  </si>
  <si>
    <t>Singh, Gerald</t>
  </si>
  <si>
    <t>N01393002</t>
  </si>
  <si>
    <t>Singh, Rajvir</t>
  </si>
  <si>
    <t>N02226806</t>
  </si>
  <si>
    <t>Singh, Satyanand</t>
  </si>
  <si>
    <t>N01395026</t>
  </si>
  <si>
    <t>Singh, Vaneet</t>
  </si>
  <si>
    <t>N02205610</t>
  </si>
  <si>
    <t>N01700414</t>
  </si>
  <si>
    <t>N01011730</t>
  </si>
  <si>
    <t>N02128506</t>
  </si>
  <si>
    <t>N01014773</t>
  </si>
  <si>
    <t>Singleton, Ian</t>
  </si>
  <si>
    <t>N02119326</t>
  </si>
  <si>
    <t>N02056531</t>
  </si>
  <si>
    <t>N01013806</t>
  </si>
  <si>
    <t>N01130733</t>
  </si>
  <si>
    <t>Sipos, Susan</t>
  </si>
  <si>
    <t>N02246734</t>
  </si>
  <si>
    <t>N02074728</t>
  </si>
  <si>
    <t>Sirelson, Victor</t>
  </si>
  <si>
    <t>N02079282</t>
  </si>
  <si>
    <t>Siriram, Cindy</t>
  </si>
  <si>
    <t>N02231005</t>
  </si>
  <si>
    <t>Sirotin, Henry</t>
  </si>
  <si>
    <t>N01437194</t>
  </si>
  <si>
    <t>Sisco, Rory</t>
  </si>
  <si>
    <t>N02228922</t>
  </si>
  <si>
    <t>N01020355</t>
  </si>
  <si>
    <t>N01723872</t>
  </si>
  <si>
    <t>N01726396</t>
  </si>
  <si>
    <t>N01758697</t>
  </si>
  <si>
    <t>N01053932</t>
  </si>
  <si>
    <t>Skifteri, Ekland</t>
  </si>
  <si>
    <t>N01877498</t>
  </si>
  <si>
    <t>N02000957</t>
  </si>
  <si>
    <t>N01638275</t>
  </si>
  <si>
    <t>Skuratovskiy, Igor</t>
  </si>
  <si>
    <t>N02172854</t>
  </si>
  <si>
    <t>N01018353</t>
  </si>
  <si>
    <t>Slaninka, Bartholomew</t>
  </si>
  <si>
    <t>N02023013</t>
  </si>
  <si>
    <t>Slater, Amber</t>
  </si>
  <si>
    <t>N02212958</t>
  </si>
  <si>
    <t>Slattery, Patrick</t>
  </si>
  <si>
    <t>N02248110</t>
  </si>
  <si>
    <t>N01314590</t>
  </si>
  <si>
    <t>Small, Merris</t>
  </si>
  <si>
    <t>N01436191</t>
  </si>
  <si>
    <t>N02027533</t>
  </si>
  <si>
    <t>Smith, Anthony</t>
  </si>
  <si>
    <t>N01338867</t>
  </si>
  <si>
    <t>Smith, Avis</t>
  </si>
  <si>
    <t>N01172215</t>
  </si>
  <si>
    <t>Smith, David</t>
  </si>
  <si>
    <t>N01801522</t>
  </si>
  <si>
    <t>Smith, Erika</t>
  </si>
  <si>
    <t>N01962511</t>
  </si>
  <si>
    <t>Smith, Frances</t>
  </si>
  <si>
    <t>N02364691</t>
  </si>
  <si>
    <t>Smith, Jahmelah</t>
  </si>
  <si>
    <t>N02281219</t>
  </si>
  <si>
    <t>Smith, Jeffrey</t>
  </si>
  <si>
    <t>N01892278</t>
  </si>
  <si>
    <t>Smith, Joseph</t>
  </si>
  <si>
    <t>N01041040</t>
  </si>
  <si>
    <t>Smith, Kim</t>
  </si>
  <si>
    <t>N01644202</t>
  </si>
  <si>
    <t>Smith, Mark</t>
  </si>
  <si>
    <t>N01942883</t>
  </si>
  <si>
    <t>Smith, Michael</t>
  </si>
  <si>
    <t>N01770307</t>
  </si>
  <si>
    <t>Smith, Roriann</t>
  </si>
  <si>
    <t>N02212944</t>
  </si>
  <si>
    <t>N01934474</t>
  </si>
  <si>
    <t>N01427414</t>
  </si>
  <si>
    <t>N01954665</t>
  </si>
  <si>
    <t>N02171928</t>
  </si>
  <si>
    <t>N01104481</t>
  </si>
  <si>
    <t>N01411299</t>
  </si>
  <si>
    <t>N02161062</t>
  </si>
  <si>
    <t>Smolarski-Heims, Chloe</t>
  </si>
  <si>
    <t>N01003560</t>
  </si>
  <si>
    <t>N01368844</t>
  </si>
  <si>
    <t>N01906859</t>
  </si>
  <si>
    <t>N02217507</t>
  </si>
  <si>
    <t>N01012004</t>
  </si>
  <si>
    <t>N01792770</t>
  </si>
  <si>
    <t>N01762212</t>
  </si>
  <si>
    <t>Snyder, Lenore</t>
  </si>
  <si>
    <t>N01916431</t>
  </si>
  <si>
    <t>N01732867</t>
  </si>
  <si>
    <t>N02172903</t>
  </si>
  <si>
    <t>Sodeinde, Olufemi</t>
  </si>
  <si>
    <t>N01778403</t>
  </si>
  <si>
    <t>N01962119</t>
  </si>
  <si>
    <t>N01035211</t>
  </si>
  <si>
    <t>Soletta, Federica</t>
  </si>
  <si>
    <t>N02232501</t>
  </si>
  <si>
    <t>Solis, Armando</t>
  </si>
  <si>
    <t>N01362738</t>
  </si>
  <si>
    <t>Sollecito, Joseph</t>
  </si>
  <si>
    <t>N01101182</t>
  </si>
  <si>
    <t>N02292044</t>
  </si>
  <si>
    <t>N01957308</t>
  </si>
  <si>
    <t>N02041731</t>
  </si>
  <si>
    <t>Song, Youngsik</t>
  </si>
  <si>
    <t>N01826644</t>
  </si>
  <si>
    <t>N01919634</t>
  </si>
  <si>
    <t>N02277340</t>
  </si>
  <si>
    <t>N02058399</t>
  </si>
  <si>
    <t>N01167777</t>
  </si>
  <si>
    <t>Sorich, Elias</t>
  </si>
  <si>
    <t>N02364661</t>
  </si>
  <si>
    <t>N01072746</t>
  </si>
  <si>
    <t>N01803968</t>
  </si>
  <si>
    <t>N01315142</t>
  </si>
  <si>
    <t>Sowder, Anne Marie</t>
  </si>
  <si>
    <t>N01970694</t>
  </si>
  <si>
    <t>N01770273</t>
  </si>
  <si>
    <t>N01696435</t>
  </si>
  <si>
    <t>N01374768</t>
  </si>
  <si>
    <t>Spect, Lucien</t>
  </si>
  <si>
    <t>N02364690</t>
  </si>
  <si>
    <t>N01953415</t>
  </si>
  <si>
    <t>Spellane, Peter</t>
  </si>
  <si>
    <t>N01277656</t>
  </si>
  <si>
    <t>N01323636</t>
  </si>
  <si>
    <t>N02014191</t>
  </si>
  <si>
    <t>N02010441</t>
  </si>
  <si>
    <t>N02059201</t>
  </si>
  <si>
    <t>Spiridonova, Anastasia</t>
  </si>
  <si>
    <t>N02159509</t>
  </si>
  <si>
    <t>N01162810</t>
  </si>
  <si>
    <t>Spivey, Cristen</t>
  </si>
  <si>
    <t>N02248599</t>
  </si>
  <si>
    <t>Sriramoju, Vidyasagar</t>
  </si>
  <si>
    <t>N01738315</t>
  </si>
  <si>
    <t>N02216460</t>
  </si>
  <si>
    <t>St. John-Broomes, Cheryl</t>
  </si>
  <si>
    <t>N01667826</t>
  </si>
  <si>
    <t>N01258273</t>
  </si>
  <si>
    <t>Standing, Sarah</t>
  </si>
  <si>
    <t>N01804139</t>
  </si>
  <si>
    <t>N01497582</t>
  </si>
  <si>
    <t>Staniec, Ronald</t>
  </si>
  <si>
    <t>N02033964</t>
  </si>
  <si>
    <t>Stanisavljevic-Salerno, Ivana</t>
  </si>
  <si>
    <t>N02039621</t>
  </si>
  <si>
    <t>Stankovic, Stefan</t>
  </si>
  <si>
    <t>N02034019</t>
  </si>
  <si>
    <t>N01775787</t>
  </si>
  <si>
    <t>N01716952</t>
  </si>
  <si>
    <t>N02336894</t>
  </si>
  <si>
    <t>N01730641</t>
  </si>
  <si>
    <t>N01937573</t>
  </si>
  <si>
    <t>N01769068</t>
  </si>
  <si>
    <t>N02055612</t>
  </si>
  <si>
    <t>N02059244</t>
  </si>
  <si>
    <t>N02033096</t>
  </si>
  <si>
    <t>Stefanopoulos, Nicholas</t>
  </si>
  <si>
    <t>N01995908</t>
  </si>
  <si>
    <t>N01458636</t>
  </si>
  <si>
    <t>Stegmaier, Sigurd</t>
  </si>
  <si>
    <t>N01170493</t>
  </si>
  <si>
    <t>N02335749</t>
  </si>
  <si>
    <t>N01773294</t>
  </si>
  <si>
    <t>N01808371</t>
  </si>
  <si>
    <t>N01460935</t>
  </si>
  <si>
    <t>Steinert, Jason</t>
  </si>
  <si>
    <t>N02034034</t>
  </si>
  <si>
    <t>Steinman, David</t>
  </si>
  <si>
    <t>N01738365</t>
  </si>
  <si>
    <t>N02288052</t>
  </si>
  <si>
    <t>Stephens, Justin</t>
  </si>
  <si>
    <t>N01954694</t>
  </si>
  <si>
    <t>N01436993</t>
  </si>
  <si>
    <t>N01356775</t>
  </si>
  <si>
    <t>N01116637</t>
  </si>
  <si>
    <t>Stevens, Nathan</t>
  </si>
  <si>
    <t>N01330072</t>
  </si>
  <si>
    <t>Stewart, Claire</t>
  </si>
  <si>
    <t>N01808755</t>
  </si>
  <si>
    <t>Stewart, Joseph</t>
  </si>
  <si>
    <t>N01877564</t>
  </si>
  <si>
    <t>N02294659</t>
  </si>
  <si>
    <t>N01429648</t>
  </si>
  <si>
    <t>N01324629</t>
  </si>
  <si>
    <t>N02336889</t>
  </si>
  <si>
    <t>N01862636</t>
  </si>
  <si>
    <t>N02074029</t>
  </si>
  <si>
    <t>N01645270</t>
  </si>
  <si>
    <t>Stoltz, Erica</t>
  </si>
  <si>
    <t>N02014322</t>
  </si>
  <si>
    <t>N01320528</t>
  </si>
  <si>
    <t>Stone, Andrew</t>
  </si>
  <si>
    <t>N01997225</t>
  </si>
  <si>
    <t>Stone, Quiche</t>
  </si>
  <si>
    <t>N02174044</t>
  </si>
  <si>
    <t>N01752678</t>
  </si>
  <si>
    <t>N01858180</t>
  </si>
  <si>
    <t>N02033127</t>
  </si>
  <si>
    <t>N01341759</t>
  </si>
  <si>
    <t>Street, Monroe</t>
  </si>
  <si>
    <t>N02033134</t>
  </si>
  <si>
    <t>N02312192</t>
  </si>
  <si>
    <t>Strickler, Kimberly</t>
  </si>
  <si>
    <t>N01777310</t>
  </si>
  <si>
    <t>N01131644</t>
  </si>
  <si>
    <t>N01015453</t>
  </si>
  <si>
    <t>Struck, Christopher</t>
  </si>
  <si>
    <t>N02171924</t>
  </si>
  <si>
    <t>N01505741</t>
  </si>
  <si>
    <t>N02041770</t>
  </si>
  <si>
    <t>N01767258</t>
  </si>
  <si>
    <t>N01877502</t>
  </si>
  <si>
    <t>N01877592</t>
  </si>
  <si>
    <t>N02312215</t>
  </si>
  <si>
    <t>N01916439</t>
  </si>
  <si>
    <t>N02291023</t>
  </si>
  <si>
    <t>N01772150</t>
  </si>
  <si>
    <t>N02144550</t>
  </si>
  <si>
    <t>N01959329</t>
  </si>
  <si>
    <t>Sullu, Bengi</t>
  </si>
  <si>
    <t>N02113151</t>
  </si>
  <si>
    <t>Sun, Jian</t>
  </si>
  <si>
    <t>N01991476</t>
  </si>
  <si>
    <t>Sun, Shi-Shinn</t>
  </si>
  <si>
    <t>N02051965</t>
  </si>
  <si>
    <t>N01973275</t>
  </si>
  <si>
    <t>N02207578</t>
  </si>
  <si>
    <t>Suprenant, Kelly</t>
  </si>
  <si>
    <t>N02074088</t>
  </si>
  <si>
    <t>Suraj, Patel</t>
  </si>
  <si>
    <t>N01299530</t>
  </si>
  <si>
    <t>Suter-Kropas, Kathy</t>
  </si>
  <si>
    <t>N02233789</t>
  </si>
  <si>
    <t>N01883706</t>
  </si>
  <si>
    <t>Sutton, Denise</t>
  </si>
  <si>
    <t>N01973200</t>
  </si>
  <si>
    <t>N01430032</t>
  </si>
  <si>
    <t>Swan, Natalie</t>
  </si>
  <si>
    <t>Swanson, Daniel</t>
  </si>
  <si>
    <t>N02127573</t>
  </si>
  <si>
    <t>N01821513</t>
  </si>
  <si>
    <t>Sweeney, Kate</t>
  </si>
  <si>
    <t>N02171278</t>
  </si>
  <si>
    <t>N01786392</t>
  </si>
  <si>
    <t>N01806390</t>
  </si>
  <si>
    <t>Swift, Christopher</t>
  </si>
  <si>
    <t>N01005549</t>
  </si>
  <si>
    <t>Syed, Rumana Hassin</t>
  </si>
  <si>
    <t>N02143512</t>
  </si>
  <si>
    <t>Sylvain-Galusca, Olesea</t>
  </si>
  <si>
    <t>N02233802</t>
  </si>
  <si>
    <t>N02173703</t>
  </si>
  <si>
    <t>N02319961</t>
  </si>
  <si>
    <t>N01547933</t>
  </si>
  <si>
    <t>Sztaberek, Lukasz</t>
  </si>
  <si>
    <t>N01782018</t>
  </si>
  <si>
    <t>N02051816</t>
  </si>
  <si>
    <t>N02098074</t>
  </si>
  <si>
    <t>N01896108</t>
  </si>
  <si>
    <t>N02083161</t>
  </si>
  <si>
    <t>N02098163</t>
  </si>
  <si>
    <t>N01981716</t>
  </si>
  <si>
    <t>Tainow, Temma</t>
  </si>
  <si>
    <t>N01718997</t>
  </si>
  <si>
    <t>N01776595</t>
  </si>
  <si>
    <t>Tam, Justin</t>
  </si>
  <si>
    <t>N02216470</t>
  </si>
  <si>
    <t>N01079950</t>
  </si>
  <si>
    <t>N01477443</t>
  </si>
  <si>
    <t>N01765939</t>
  </si>
  <si>
    <t>Tan, Li Lian</t>
  </si>
  <si>
    <t>N02246649</t>
  </si>
  <si>
    <t>Tan, Winston</t>
  </si>
  <si>
    <t>N02366846</t>
  </si>
  <si>
    <t>Tang, Song</t>
  </si>
  <si>
    <t>N01840935</t>
  </si>
  <si>
    <t>N01708436</t>
  </si>
  <si>
    <t>N01244314</t>
  </si>
  <si>
    <t>N01284191</t>
  </si>
  <si>
    <t>N01805976</t>
  </si>
  <si>
    <t>N01454013</t>
  </si>
  <si>
    <t>Tapaoan, Emelyn</t>
  </si>
  <si>
    <t>N01412825</t>
  </si>
  <si>
    <t>Taradash, Meryl</t>
  </si>
  <si>
    <t>N01708713</t>
  </si>
  <si>
    <t>Taranto, Daniela</t>
  </si>
  <si>
    <t>N01969336</t>
  </si>
  <si>
    <t>Taraporevala, Arnavaz</t>
  </si>
  <si>
    <t>N01778240</t>
  </si>
  <si>
    <t>N02211249</t>
  </si>
  <si>
    <t>N01400089</t>
  </si>
  <si>
    <t>N01652552</t>
  </si>
  <si>
    <t>N02037242</t>
  </si>
  <si>
    <t>N01183214</t>
  </si>
  <si>
    <t>Taylor, Ian</t>
  </si>
  <si>
    <t>N02129997</t>
  </si>
  <si>
    <t>N01819190</t>
  </si>
  <si>
    <t>N01784278</t>
  </si>
  <si>
    <t>N01770457</t>
  </si>
  <si>
    <t>Teano, Edison</t>
  </si>
  <si>
    <t>N01744655</t>
  </si>
  <si>
    <t>Tedeschi, Mary</t>
  </si>
  <si>
    <t>N01640258</t>
  </si>
  <si>
    <t>Tedeschi, Vincent</t>
  </si>
  <si>
    <t>N01157603</t>
  </si>
  <si>
    <t>N01193778</t>
  </si>
  <si>
    <t>N01795335</t>
  </si>
  <si>
    <t>Telfort, Pernell</t>
  </si>
  <si>
    <t>N02171664</t>
  </si>
  <si>
    <t>N02033141</t>
  </si>
  <si>
    <t>Teo, Hon Jie</t>
  </si>
  <si>
    <t>N01984116</t>
  </si>
  <si>
    <t>Terao, Ryoya</t>
  </si>
  <si>
    <t>N01759275</t>
  </si>
  <si>
    <t>Tercioglu, Remzi</t>
  </si>
  <si>
    <t>N02171292</t>
  </si>
  <si>
    <t>N01260401</t>
  </si>
  <si>
    <t>N01911138</t>
  </si>
  <si>
    <t>N01534158</t>
  </si>
  <si>
    <t>Teti, Matthew</t>
  </si>
  <si>
    <t>N02273508</t>
  </si>
  <si>
    <t>Tewani, Suresh</t>
  </si>
  <si>
    <t>N01249431</t>
  </si>
  <si>
    <t>N01716047</t>
  </si>
  <si>
    <t>Thenor, Martino</t>
  </si>
  <si>
    <t>N01610296</t>
  </si>
  <si>
    <t>Theodore, Frantz</t>
  </si>
  <si>
    <t>N01622100</t>
  </si>
  <si>
    <t>N01886226</t>
  </si>
  <si>
    <t>N01717085</t>
  </si>
  <si>
    <t>Theunissen, Heidi</t>
  </si>
  <si>
    <t>N02246699</t>
  </si>
  <si>
    <t>Thiel, Johann</t>
  </si>
  <si>
    <t>N01949043</t>
  </si>
  <si>
    <t>Thomas, Carol</t>
  </si>
  <si>
    <t>N01311879</t>
  </si>
  <si>
    <t>Thomas, Goldie</t>
  </si>
  <si>
    <t>N01877506</t>
  </si>
  <si>
    <t>Thomas, Tremmelle</t>
  </si>
  <si>
    <t>N01201500</t>
  </si>
  <si>
    <t>Thomas, Wendell</t>
  </si>
  <si>
    <t>N01908445</t>
  </si>
  <si>
    <t>N01997175</t>
  </si>
  <si>
    <t>N02034049</t>
  </si>
  <si>
    <t>N01505464</t>
  </si>
  <si>
    <t>Thompson, Roy</t>
  </si>
  <si>
    <t>N02142289</t>
  </si>
  <si>
    <t>N02037230</t>
  </si>
  <si>
    <t>N02231958</t>
  </si>
  <si>
    <t>N01117523</t>
  </si>
  <si>
    <t>N01990859</t>
  </si>
  <si>
    <t>N01805624</t>
  </si>
  <si>
    <t>N01521061</t>
  </si>
  <si>
    <t>N01351117</t>
  </si>
  <si>
    <t>N01807978</t>
  </si>
  <si>
    <t>Tidal, Abubakar</t>
  </si>
  <si>
    <t>N01637145</t>
  </si>
  <si>
    <t>Timmins, Robert</t>
  </si>
  <si>
    <t>N02017676</t>
  </si>
  <si>
    <t>Timofeev, Victor</t>
  </si>
  <si>
    <t>N02307834</t>
  </si>
  <si>
    <t>Timolat, Amanda</t>
  </si>
  <si>
    <t>N01016883</t>
  </si>
  <si>
    <t>N02332996</t>
  </si>
  <si>
    <t>Tingue, Esther</t>
  </si>
  <si>
    <t>N01121036</t>
  </si>
  <si>
    <t>Tkachmita, Mohammed</t>
  </si>
  <si>
    <t>N01901364</t>
  </si>
  <si>
    <t>N01518223</t>
  </si>
  <si>
    <t>Todd, Michelle</t>
  </si>
  <si>
    <t>N01556803</t>
  </si>
  <si>
    <t>N01831913</t>
  </si>
  <si>
    <t>Tokke, Hans</t>
  </si>
  <si>
    <t>N01508789</t>
  </si>
  <si>
    <t>N02335726</t>
  </si>
  <si>
    <t>N01904056</t>
  </si>
  <si>
    <t>N01877590</t>
  </si>
  <si>
    <t>N01121250</t>
  </si>
  <si>
    <t>Tondreau, Mary</t>
  </si>
  <si>
    <t>N02058328</t>
  </si>
  <si>
    <t>N01352710</t>
  </si>
  <si>
    <t>Topcuoglu, Muyesser</t>
  </si>
  <si>
    <t>N02080466</t>
  </si>
  <si>
    <t>N01955816</t>
  </si>
  <si>
    <t>Torres, Sandra</t>
  </si>
  <si>
    <t>N02188547</t>
  </si>
  <si>
    <t>N01627275</t>
  </si>
  <si>
    <t>N01115237</t>
  </si>
  <si>
    <t>N02012405</t>
  </si>
  <si>
    <t>N01527273</t>
  </si>
  <si>
    <t>N01650957</t>
  </si>
  <si>
    <t>N02124317</t>
  </si>
  <si>
    <t>Traore, Mahamane</t>
  </si>
  <si>
    <t>N02079273</t>
  </si>
  <si>
    <t>N01131825</t>
  </si>
  <si>
    <t>N01814243</t>
  </si>
  <si>
    <t>Trevino, Mario</t>
  </si>
  <si>
    <t>N01959330</t>
  </si>
  <si>
    <t>N01335855</t>
  </si>
  <si>
    <t>Trofimova, Marianna</t>
  </si>
  <si>
    <t>N01880280</t>
  </si>
  <si>
    <t>N01439649</t>
  </si>
  <si>
    <t>N02312208</t>
  </si>
  <si>
    <t>N01801116</t>
  </si>
  <si>
    <t>N02171654</t>
  </si>
  <si>
    <t>Truncali, Anna</t>
  </si>
  <si>
    <t>N01930708</t>
  </si>
  <si>
    <t>N01773965</t>
  </si>
  <si>
    <t>Tsachrelia, Eirini</t>
  </si>
  <si>
    <t>N02018583</t>
  </si>
  <si>
    <t>N02173696</t>
  </si>
  <si>
    <t>N01894028</t>
  </si>
  <si>
    <t>Tseng, Alta</t>
  </si>
  <si>
    <t>N02128454</t>
  </si>
  <si>
    <t>N01773290</t>
  </si>
  <si>
    <t>Tsenova, Liana</t>
  </si>
  <si>
    <t>N01106920</t>
  </si>
  <si>
    <t>N01830417</t>
  </si>
  <si>
    <t>N01169870</t>
  </si>
  <si>
    <t>N02051746</t>
  </si>
  <si>
    <t>N02086395</t>
  </si>
  <si>
    <t>N01225640</t>
  </si>
  <si>
    <t>N01058440</t>
  </si>
  <si>
    <t>N01895167</t>
  </si>
  <si>
    <t>Twitchell, Kyle</t>
  </si>
  <si>
    <t>N02188556</t>
  </si>
  <si>
    <t>N01633396</t>
  </si>
  <si>
    <t>N01641211</t>
  </si>
  <si>
    <t>Udosen, Idorenyin</t>
  </si>
  <si>
    <t>N02282377</t>
  </si>
  <si>
    <t>N01793789</t>
  </si>
  <si>
    <t>N02034005</t>
  </si>
  <si>
    <t>Ulysse, Fabrice</t>
  </si>
  <si>
    <t>N02364648</t>
  </si>
  <si>
    <t>Ummy, Muhammad</t>
  </si>
  <si>
    <t>N01061001</t>
  </si>
  <si>
    <t>N01933700</t>
  </si>
  <si>
    <t>N01509412</t>
  </si>
  <si>
    <t>N01544328</t>
  </si>
  <si>
    <t>Urbanski, Adrienne</t>
  </si>
  <si>
    <t>N01791777</t>
  </si>
  <si>
    <t>Urena, Dolores</t>
  </si>
  <si>
    <t>N01930558</t>
  </si>
  <si>
    <t>N01547569</t>
  </si>
  <si>
    <t>Urrutia Vitores, Juan Roque</t>
  </si>
  <si>
    <t>N02368373</t>
  </si>
  <si>
    <t>N02171271</t>
  </si>
  <si>
    <t>N02335134</t>
  </si>
  <si>
    <t>Uwa, Andrew</t>
  </si>
  <si>
    <t>N01608427</t>
  </si>
  <si>
    <t>N01710872</t>
  </si>
  <si>
    <t>Vaisman, Edward</t>
  </si>
  <si>
    <t>N01688531</t>
  </si>
  <si>
    <t>Vaisman, Nathan</t>
  </si>
  <si>
    <t>N01026291</t>
  </si>
  <si>
    <t>Valcourt, Yves</t>
  </si>
  <si>
    <t>N01607495</t>
  </si>
  <si>
    <t>Valderrama, Elizabeth</t>
  </si>
  <si>
    <t>N02094056</t>
  </si>
  <si>
    <t>Valderrama, Miguel</t>
  </si>
  <si>
    <t>N01885265</t>
  </si>
  <si>
    <t>N01831910</t>
  </si>
  <si>
    <t>Valentin, Teresa</t>
  </si>
  <si>
    <t>N02247295</t>
  </si>
  <si>
    <t>N02294284</t>
  </si>
  <si>
    <t>N01243683</t>
  </si>
  <si>
    <t>Valera, Ashley</t>
  </si>
  <si>
    <t>N02364697</t>
  </si>
  <si>
    <t>N01083755</t>
  </si>
  <si>
    <t>Valladares, Kelly</t>
  </si>
  <si>
    <t>N02218834</t>
  </si>
  <si>
    <t>N01966486</t>
  </si>
  <si>
    <t>N01816638</t>
  </si>
  <si>
    <t>Valsecchi, Riccardo</t>
  </si>
  <si>
    <t>Van Loon, Gerald</t>
  </si>
  <si>
    <t>N01723920</t>
  </si>
  <si>
    <t>Van Winkle, Stephanie</t>
  </si>
  <si>
    <t>N01919656</t>
  </si>
  <si>
    <t>Vanburen, Cjay</t>
  </si>
  <si>
    <t>N01797872</t>
  </si>
  <si>
    <t>N01808507</t>
  </si>
  <si>
    <t>N02317502</t>
  </si>
  <si>
    <t>N02043838</t>
  </si>
  <si>
    <t>N01895193</t>
  </si>
  <si>
    <t>N01419567</t>
  </si>
  <si>
    <t>N01762398</t>
  </si>
  <si>
    <t>Varbalow, Jennifer</t>
  </si>
  <si>
    <t>N02008868</t>
  </si>
  <si>
    <t>Vargas, Alberto</t>
  </si>
  <si>
    <t>N01335710</t>
  </si>
  <si>
    <t>N01938721</t>
  </si>
  <si>
    <t>N01275153</t>
  </si>
  <si>
    <t>N01551786</t>
  </si>
  <si>
    <t>Vasas, Martin</t>
  </si>
  <si>
    <t>N01638273</t>
  </si>
  <si>
    <t>Vasileva, Daria</t>
  </si>
  <si>
    <t>Vaughn, Andrew</t>
  </si>
  <si>
    <t>N02002425</t>
  </si>
  <si>
    <t>Vazquez, Irania</t>
  </si>
  <si>
    <t>N02136397</t>
  </si>
  <si>
    <t>N02217513</t>
  </si>
  <si>
    <t>N01012865</t>
  </si>
  <si>
    <t>Vega, Ari</t>
  </si>
  <si>
    <t>N01381529</t>
  </si>
  <si>
    <t>N01975135</t>
  </si>
  <si>
    <t>Velasquez-Rios, Ruben</t>
  </si>
  <si>
    <t>N01191035</t>
  </si>
  <si>
    <t>N01970527</t>
  </si>
  <si>
    <t>N02259608</t>
  </si>
  <si>
    <t>Veloz, Noah</t>
  </si>
  <si>
    <t>N02212969</t>
  </si>
  <si>
    <t>Venedikian, George</t>
  </si>
  <si>
    <t>N02041775</t>
  </si>
  <si>
    <t>N02178805</t>
  </si>
  <si>
    <t>Venuto, Richard</t>
  </si>
  <si>
    <t>N01308097</t>
  </si>
  <si>
    <t>N01830834</t>
  </si>
  <si>
    <t>N01335814</t>
  </si>
  <si>
    <t>Verella, Frank</t>
  </si>
  <si>
    <t>N02365033</t>
  </si>
  <si>
    <t>Vernon, Desrene</t>
  </si>
  <si>
    <t>N02273492</t>
  </si>
  <si>
    <t>Verras, Stathis</t>
  </si>
  <si>
    <t>N01757793</t>
  </si>
  <si>
    <t>N01053248</t>
  </si>
  <si>
    <t>N01892418</t>
  </si>
  <si>
    <t>Versteegh, Adrian</t>
  </si>
  <si>
    <t>N02280256</t>
  </si>
  <si>
    <t>Vey, Shauna</t>
  </si>
  <si>
    <t>N01430632</t>
  </si>
  <si>
    <t>Victor, Terence</t>
  </si>
  <si>
    <t>N01692283</t>
  </si>
  <si>
    <t>N01675886</t>
  </si>
  <si>
    <t>Victory, Frances</t>
  </si>
  <si>
    <t>N01184191</t>
  </si>
  <si>
    <t>N01859401</t>
  </si>
  <si>
    <t>Vidich, Joseph</t>
  </si>
  <si>
    <t>N01895013</t>
  </si>
  <si>
    <t>Vien, Olivia</t>
  </si>
  <si>
    <t>N02128448</t>
  </si>
  <si>
    <t>Vien, Virginia</t>
  </si>
  <si>
    <t>N02119266</t>
  </si>
  <si>
    <t>Viera, Carlos</t>
  </si>
  <si>
    <t>N02079860</t>
  </si>
  <si>
    <t>N01201036</t>
  </si>
  <si>
    <t>N02313486</t>
  </si>
  <si>
    <t>N01519792</t>
  </si>
  <si>
    <t>N01256474</t>
  </si>
  <si>
    <t>N02033966</t>
  </si>
  <si>
    <t>Villa, Monica</t>
  </si>
  <si>
    <t>N02103630</t>
  </si>
  <si>
    <t>Villalona, Freddy</t>
  </si>
  <si>
    <t>N01842710</t>
  </si>
  <si>
    <t>N02143987</t>
  </si>
  <si>
    <t>N01169080</t>
  </si>
  <si>
    <t>Villatoro, Melanie</t>
  </si>
  <si>
    <t>N01574608</t>
  </si>
  <si>
    <t>Vinitskaya, Marina</t>
  </si>
  <si>
    <t>N01436309</t>
  </si>
  <si>
    <t>Vinokur, Zoya</t>
  </si>
  <si>
    <t>N01130155</t>
  </si>
  <si>
    <t>N01931910</t>
  </si>
  <si>
    <t>N01271244</t>
  </si>
  <si>
    <t>Vladutescu, Daniela</t>
  </si>
  <si>
    <t>N01568783</t>
  </si>
  <si>
    <t>N02124617</t>
  </si>
  <si>
    <t>N01880286</t>
  </si>
  <si>
    <t>N02168177</t>
  </si>
  <si>
    <t>N01093201</t>
  </si>
  <si>
    <t>Voza, Tatiana</t>
  </si>
  <si>
    <t>N01746270</t>
  </si>
  <si>
    <t>Vu, Thanhxuan</t>
  </si>
  <si>
    <t>N02246644</t>
  </si>
  <si>
    <t>Vyprynyuk, Khrystyna</t>
  </si>
  <si>
    <t>N02096481</t>
  </si>
  <si>
    <t>N01981125</t>
  </si>
  <si>
    <t>N01530147</t>
  </si>
  <si>
    <t>Waddy, Celeste</t>
  </si>
  <si>
    <t>N01059448</t>
  </si>
  <si>
    <t>N01914181</t>
  </si>
  <si>
    <t>N01860191</t>
  </si>
  <si>
    <t>N02037253</t>
  </si>
  <si>
    <t>Wagnon, Daniel</t>
  </si>
  <si>
    <t>N02142290</t>
  </si>
  <si>
    <t>N01133863</t>
  </si>
  <si>
    <t>N01017601</t>
  </si>
  <si>
    <t>N01664518</t>
  </si>
  <si>
    <t>N01418372</t>
  </si>
  <si>
    <t>N01315074</t>
  </si>
  <si>
    <t>N02015316</t>
  </si>
  <si>
    <t>Wallace, Ryan</t>
  </si>
  <si>
    <t>N02273512</t>
  </si>
  <si>
    <t>N01136014</t>
  </si>
  <si>
    <t>Waller, Leon</t>
  </si>
  <si>
    <t>N01895161</t>
  </si>
  <si>
    <t>N01911092</t>
  </si>
  <si>
    <t>Walljasper, Robert</t>
  </si>
  <si>
    <t>N01733594</t>
  </si>
  <si>
    <t>Walsh, Mary Ann</t>
  </si>
  <si>
    <t>N01743030</t>
  </si>
  <si>
    <t>Walter, Thomas</t>
  </si>
  <si>
    <t>N01502917</t>
  </si>
  <si>
    <t>N01676711</t>
  </si>
  <si>
    <t>Walters, Molly</t>
  </si>
  <si>
    <t>N02218568</t>
  </si>
  <si>
    <t>N01528181</t>
  </si>
  <si>
    <t>N01362551</t>
  </si>
  <si>
    <t>Wang, Annie</t>
  </si>
  <si>
    <t>N02356059</t>
  </si>
  <si>
    <t>Wang, Xue</t>
  </si>
  <si>
    <t>N01827680</t>
  </si>
  <si>
    <t>Wang, Yan</t>
  </si>
  <si>
    <t>N02084519</t>
  </si>
  <si>
    <t>Wang, Yu</t>
  </si>
  <si>
    <t>N01500017</t>
  </si>
  <si>
    <t>N01782652</t>
  </si>
  <si>
    <t>N01921382</t>
  </si>
  <si>
    <t>N01912662</t>
  </si>
  <si>
    <t>Wanliss, Richard</t>
  </si>
  <si>
    <t>N01473437</t>
  </si>
  <si>
    <t>N02172009</t>
  </si>
  <si>
    <t>N01725405</t>
  </si>
  <si>
    <t>Warncke, Jordan</t>
  </si>
  <si>
    <t>N02233798</t>
  </si>
  <si>
    <t>Warner, Evan</t>
  </si>
  <si>
    <t>N02366874</t>
  </si>
  <si>
    <t>Warner, Paul</t>
  </si>
  <si>
    <t>N01700008</t>
  </si>
  <si>
    <t>N02118991</t>
  </si>
  <si>
    <t>Washington, Michele</t>
  </si>
  <si>
    <t>N01722968</t>
  </si>
  <si>
    <t>N01737012</t>
  </si>
  <si>
    <t>N01520465</t>
  </si>
  <si>
    <t>Watson, Robert</t>
  </si>
  <si>
    <t>N01768025</t>
  </si>
  <si>
    <t>Watson, Sara</t>
  </si>
  <si>
    <t>N01960427</t>
  </si>
  <si>
    <t>Watson, Terel</t>
  </si>
  <si>
    <t>N01627550</t>
  </si>
  <si>
    <t>N01717675</t>
  </si>
  <si>
    <t>N02172173</t>
  </si>
  <si>
    <t>N01904066</t>
  </si>
  <si>
    <t>N02319988</t>
  </si>
  <si>
    <t>Weg, Sidney</t>
  </si>
  <si>
    <t>N01877125</t>
  </si>
  <si>
    <t>Wei, Xinzhou</t>
  </si>
  <si>
    <t>N01107027</t>
  </si>
  <si>
    <t>N01068752</t>
  </si>
  <si>
    <t>N02124637</t>
  </si>
  <si>
    <t>N01809597</t>
  </si>
  <si>
    <t>N02028848</t>
  </si>
  <si>
    <t>Weinstein-Lavi, Nadine</t>
  </si>
  <si>
    <t>N01671969</t>
  </si>
  <si>
    <t>N02099256</t>
  </si>
  <si>
    <t>N01429660</t>
  </si>
  <si>
    <t>N01859217</t>
  </si>
  <si>
    <t>Wells, Jean</t>
  </si>
  <si>
    <t>N02102578</t>
  </si>
  <si>
    <t>Weng, Mei</t>
  </si>
  <si>
    <t>N02055331</t>
  </si>
  <si>
    <t>Werden, Matthew</t>
  </si>
  <si>
    <t>N01996483</t>
  </si>
  <si>
    <t>N01303327</t>
  </si>
  <si>
    <t>Westengard, Laura</t>
  </si>
  <si>
    <t>N01908712</t>
  </si>
  <si>
    <t>Wharton, Felicia</t>
  </si>
  <si>
    <t>N01542309</t>
  </si>
  <si>
    <t>Wheeler, Anthony</t>
  </si>
  <si>
    <t>N02192042</t>
  </si>
  <si>
    <t>N02062176</t>
  </si>
  <si>
    <t>N01933701</t>
  </si>
  <si>
    <t>N01206163</t>
  </si>
  <si>
    <t>N01263745</t>
  </si>
  <si>
    <t>N02317446</t>
  </si>
  <si>
    <t>N01183267</t>
  </si>
  <si>
    <t>Whitmoyer, Keith</t>
  </si>
  <si>
    <t>N01728129</t>
  </si>
  <si>
    <t>N01093472</t>
  </si>
  <si>
    <t>Whysel, Noreen</t>
  </si>
  <si>
    <t>N02217508</t>
  </si>
  <si>
    <t>Whyte, Larry</t>
  </si>
  <si>
    <t>N02197911</t>
  </si>
  <si>
    <t>Whyzmuzis, Carol</t>
  </si>
  <si>
    <t>N01552810</t>
  </si>
  <si>
    <t>N01791505</t>
  </si>
  <si>
    <t>N01445981</t>
  </si>
  <si>
    <t>N02188572</t>
  </si>
  <si>
    <t>N01644565</t>
  </si>
  <si>
    <t>N01673246</t>
  </si>
  <si>
    <t>William, Colucci</t>
  </si>
  <si>
    <t>N01087068</t>
  </si>
  <si>
    <t>Williams, Brianna</t>
  </si>
  <si>
    <t>N02234861</t>
  </si>
  <si>
    <t>Williams, Julian</t>
  </si>
  <si>
    <t>N01773655</t>
  </si>
  <si>
    <t>Williams, Monica</t>
  </si>
  <si>
    <t>N01861941</t>
  </si>
  <si>
    <t>Williams, Richard</t>
  </si>
  <si>
    <t>N02231004</t>
  </si>
  <si>
    <t>Williams, Scott</t>
  </si>
  <si>
    <t>N01766525</t>
  </si>
  <si>
    <t>Williams, Shantel</t>
  </si>
  <si>
    <t>N01118575</t>
  </si>
  <si>
    <t>Williams, Tony</t>
  </si>
  <si>
    <t>N01877512</t>
  </si>
  <si>
    <t>N01148741</t>
  </si>
  <si>
    <t>N02075453</t>
  </si>
  <si>
    <t>N01007185</t>
  </si>
  <si>
    <t>N02113564</t>
  </si>
  <si>
    <t>N02142556</t>
  </si>
  <si>
    <t>N02144901</t>
  </si>
  <si>
    <t>N01404440</t>
  </si>
  <si>
    <t>N02220742</t>
  </si>
  <si>
    <t>N01696000</t>
  </si>
  <si>
    <t>N02312226</t>
  </si>
  <si>
    <t>Williams-Gunpot, Delia</t>
  </si>
  <si>
    <t>N02273513</t>
  </si>
  <si>
    <t>N01010288</t>
  </si>
  <si>
    <t>N01754283</t>
  </si>
  <si>
    <t>Wills, Misti</t>
  </si>
  <si>
    <t>N02127582</t>
  </si>
  <si>
    <t>N02075000</t>
  </si>
  <si>
    <t>N01946280</t>
  </si>
  <si>
    <t>N01990390</t>
  </si>
  <si>
    <t>N01008469</t>
  </si>
  <si>
    <t>N02055551</t>
  </si>
  <si>
    <t>N01973002</t>
  </si>
  <si>
    <t>Winston, Shaton</t>
  </si>
  <si>
    <t>N02232512</t>
  </si>
  <si>
    <t>N01725421</t>
  </si>
  <si>
    <t>Winter, Patricia</t>
  </si>
  <si>
    <t>N01870301</t>
  </si>
  <si>
    <t>N01389317</t>
  </si>
  <si>
    <t>Wise, James</t>
  </si>
  <si>
    <t>N01684635</t>
  </si>
  <si>
    <t>Witty, Dawn</t>
  </si>
  <si>
    <t>N02183430</t>
  </si>
  <si>
    <t>Woebken, Christopher</t>
  </si>
  <si>
    <t>N02248600</t>
  </si>
  <si>
    <t>N01877136</t>
  </si>
  <si>
    <t>N01059470</t>
  </si>
  <si>
    <t>N01004751</t>
  </si>
  <si>
    <t>N01168438</t>
  </si>
  <si>
    <t>Wong, Daniel</t>
  </si>
  <si>
    <t>N01776509</t>
  </si>
  <si>
    <t>N01784294</t>
  </si>
  <si>
    <t>N01341425</t>
  </si>
  <si>
    <t>N02142554</t>
  </si>
  <si>
    <t>N01632499</t>
  </si>
  <si>
    <t>N01943647</t>
  </si>
  <si>
    <t>N02053237</t>
  </si>
  <si>
    <t>Woods, Robert</t>
  </si>
  <si>
    <t>N02144048</t>
  </si>
  <si>
    <t>N01397505</t>
  </si>
  <si>
    <t>N01799571</t>
  </si>
  <si>
    <t>Woolf, Randall</t>
  </si>
  <si>
    <t>N02226803</t>
  </si>
  <si>
    <t>N01729965</t>
  </si>
  <si>
    <t>N01107823</t>
  </si>
  <si>
    <t>N01676178</t>
  </si>
  <si>
    <t>N01637559</t>
  </si>
  <si>
    <t>Wright, John</t>
  </si>
  <si>
    <t>N02042074</t>
  </si>
  <si>
    <t>Wright, Marion</t>
  </si>
  <si>
    <t>N02247303</t>
  </si>
  <si>
    <t>Wright, Tyrene</t>
  </si>
  <si>
    <t>N01042770</t>
  </si>
  <si>
    <t>N01783647</t>
  </si>
  <si>
    <t>Wu, James</t>
  </si>
  <si>
    <t>N01751219</t>
  </si>
  <si>
    <t>Wu, Jun</t>
  </si>
  <si>
    <t>N01835928</t>
  </si>
  <si>
    <t>Wu, Lisa</t>
  </si>
  <si>
    <t>N01751393</t>
  </si>
  <si>
    <t>N01218274</t>
  </si>
  <si>
    <t>N01401678</t>
  </si>
  <si>
    <t>N01833603</t>
  </si>
  <si>
    <t>N02042029</t>
  </si>
  <si>
    <t>N01484323</t>
  </si>
  <si>
    <t>N01830237</t>
  </si>
  <si>
    <t>N02287988</t>
  </si>
  <si>
    <t>Xiao, Angran</t>
  </si>
  <si>
    <t>N01912698</t>
  </si>
  <si>
    <t>N01976301</t>
  </si>
  <si>
    <t>Xu, Chen</t>
  </si>
  <si>
    <t>N02033822</t>
  </si>
  <si>
    <t>N02022251</t>
  </si>
  <si>
    <t>N01087573</t>
  </si>
  <si>
    <t>N01386495</t>
  </si>
  <si>
    <t>N01156744</t>
  </si>
  <si>
    <t>Yang, Jieun</t>
  </si>
  <si>
    <t>N01959677</t>
  </si>
  <si>
    <t>N01299208</t>
  </si>
  <si>
    <t>N01708923</t>
  </si>
  <si>
    <t>N02142546</t>
  </si>
  <si>
    <t>Yap, Raymond</t>
  </si>
  <si>
    <t>N01386957</t>
  </si>
  <si>
    <t>N01060858</t>
  </si>
  <si>
    <t>N01084129</t>
  </si>
  <si>
    <t>Yasar, Ozlem</t>
  </si>
  <si>
    <t>N01912234</t>
  </si>
  <si>
    <t>Yasar-Inceoglu, Ozgul</t>
  </si>
  <si>
    <t>N02257134</t>
  </si>
  <si>
    <t>Yasin, Musab</t>
  </si>
  <si>
    <t>N01971957</t>
  </si>
  <si>
    <t>Yassin, Menna</t>
  </si>
  <si>
    <t>N01834079</t>
  </si>
  <si>
    <t>N01880260</t>
  </si>
  <si>
    <t>N01193897</t>
  </si>
  <si>
    <t>Yee, Melissa</t>
  </si>
  <si>
    <t>N01937061</t>
  </si>
  <si>
    <t>N02215585</t>
  </si>
  <si>
    <t>N01255377</t>
  </si>
  <si>
    <t>Yeeda, Vijay</t>
  </si>
  <si>
    <t>N02074565</t>
  </si>
  <si>
    <t>Yehia, Ghassan</t>
  </si>
  <si>
    <t>N01860734</t>
  </si>
  <si>
    <t>Yigzaw, Michael</t>
  </si>
  <si>
    <t>N01791945</t>
  </si>
  <si>
    <t>Yilmaz, Hakan</t>
  </si>
  <si>
    <t>N02124621</t>
  </si>
  <si>
    <t>N01480543</t>
  </si>
  <si>
    <t>Yip, Ken</t>
  </si>
  <si>
    <t>N01412602</t>
  </si>
  <si>
    <t>N02060254</t>
  </si>
  <si>
    <t>N01738405</t>
  </si>
  <si>
    <t>N01627919</t>
  </si>
  <si>
    <t>N01946842</t>
  </si>
  <si>
    <t>Young, Jodi-Ann</t>
  </si>
  <si>
    <t>N01602751</t>
  </si>
  <si>
    <t>N02132104</t>
  </si>
  <si>
    <t>N01753513</t>
  </si>
  <si>
    <t>N01564830</t>
  </si>
  <si>
    <t>N01877132</t>
  </si>
  <si>
    <t>Younis Abufarha, Norman</t>
  </si>
  <si>
    <t>N01275116</t>
  </si>
  <si>
    <t>N01726416</t>
  </si>
  <si>
    <t>Yu, Dongmei</t>
  </si>
  <si>
    <t>N01841229</t>
  </si>
  <si>
    <t>N01684072</t>
  </si>
  <si>
    <t>N02323346</t>
  </si>
  <si>
    <t>N01877587</t>
  </si>
  <si>
    <t>N01826698</t>
  </si>
  <si>
    <t>N01353030</t>
  </si>
  <si>
    <t>Zagaroli, Robert</t>
  </si>
  <si>
    <t>N01896016</t>
  </si>
  <si>
    <t>N01896014</t>
  </si>
  <si>
    <t>Zahran, Mai</t>
  </si>
  <si>
    <t>N01987196</t>
  </si>
  <si>
    <t>Zaidi, Shaad</t>
  </si>
  <si>
    <t>N02132275</t>
  </si>
  <si>
    <t>N01420638</t>
  </si>
  <si>
    <t>N02014136</t>
  </si>
  <si>
    <t>N02331089</t>
  </si>
  <si>
    <t>Zaman, Nisma</t>
  </si>
  <si>
    <t>N02184521</t>
  </si>
  <si>
    <t>Zameer, Andleeb</t>
  </si>
  <si>
    <t>N01010384</t>
  </si>
  <si>
    <t>Zanta, Shadiah</t>
  </si>
  <si>
    <t>N02142543</t>
  </si>
  <si>
    <t>N01291242</t>
  </si>
  <si>
    <t>Zawadzki, Mary Frances</t>
  </si>
  <si>
    <t>N01192501</t>
  </si>
  <si>
    <t>N02119101</t>
  </si>
  <si>
    <t>N02129275</t>
  </si>
  <si>
    <t>Zeng, Jian Wen</t>
  </si>
  <si>
    <t>N01970685</t>
  </si>
  <si>
    <t>Zeng, Suhua</t>
  </si>
  <si>
    <t>N02075218</t>
  </si>
  <si>
    <t>N01361144</t>
  </si>
  <si>
    <t>N01490063</t>
  </si>
  <si>
    <t>Zhang, Shaojin</t>
  </si>
  <si>
    <t>N01482239</t>
  </si>
  <si>
    <t>Zhang, Xiaobo</t>
  </si>
  <si>
    <t>N02146207</t>
  </si>
  <si>
    <t>Zhang, Zhou</t>
  </si>
  <si>
    <t>N02118213</t>
  </si>
  <si>
    <t>Zhang, Zuyi</t>
  </si>
  <si>
    <t>N02336746</t>
  </si>
  <si>
    <t>N01582520</t>
  </si>
  <si>
    <t>N01428798</t>
  </si>
  <si>
    <t>N01883670</t>
  </si>
  <si>
    <t>N01883247</t>
  </si>
  <si>
    <t>N02193760</t>
  </si>
  <si>
    <t>N02010634</t>
  </si>
  <si>
    <t>Zhou, Lin</t>
  </si>
  <si>
    <t>N01186461</t>
  </si>
  <si>
    <t>N02264417</t>
  </si>
  <si>
    <t>Zhu, Diana</t>
  </si>
  <si>
    <t>N02168176</t>
  </si>
  <si>
    <t>Zhu, Liang</t>
  </si>
  <si>
    <t>N02275374</t>
  </si>
  <si>
    <t>Zhu, Zheng</t>
  </si>
  <si>
    <t>N02030250</t>
  </si>
  <si>
    <t>Zia, Farrukh</t>
  </si>
  <si>
    <t>N01698512</t>
  </si>
  <si>
    <t>Ziauddin, Abutaher</t>
  </si>
  <si>
    <t>N02174056</t>
  </si>
  <si>
    <t>N02069936</t>
  </si>
  <si>
    <t>N01808428</t>
  </si>
  <si>
    <t>Zilberman, David</t>
  </si>
  <si>
    <t>N01942700</t>
  </si>
  <si>
    <t>N01037746</t>
  </si>
  <si>
    <t>Zimmerman, Tracy</t>
  </si>
  <si>
    <t>N02043841</t>
  </si>
  <si>
    <t>N02127594</t>
  </si>
  <si>
    <t>N01046361</t>
  </si>
  <si>
    <t>N01895384</t>
  </si>
  <si>
    <t>N01091795</t>
  </si>
  <si>
    <t>Zinder, Allison</t>
  </si>
  <si>
    <t>N02066902</t>
  </si>
  <si>
    <t>Zinnes, Alice</t>
  </si>
  <si>
    <t>N01163559</t>
  </si>
  <si>
    <t>N02099796</t>
  </si>
  <si>
    <t>Zissu, Anne</t>
  </si>
  <si>
    <t>N01297266</t>
  </si>
  <si>
    <t>N01818004</t>
  </si>
  <si>
    <t>Znamenskiy, Vasiliy</t>
  </si>
  <si>
    <t>N01812759</t>
  </si>
  <si>
    <t>Zolot, Andrew</t>
  </si>
  <si>
    <t>N02273511</t>
  </si>
  <si>
    <t>N01143495</t>
  </si>
  <si>
    <t>N01666160</t>
  </si>
  <si>
    <t>N01577965</t>
  </si>
  <si>
    <t>Zwintscher, Aaron</t>
  </si>
  <si>
    <t>N02035199</t>
  </si>
  <si>
    <t>NO ABSENCES</t>
  </si>
  <si>
    <t>SALARY DESIGNATION</t>
  </si>
  <si>
    <t>DAY OF WEEK</t>
  </si>
  <si>
    <t>CANCELLED CLASS</t>
  </si>
  <si>
    <t>ID GUEST LECTURE</t>
  </si>
  <si>
    <t>NONE</t>
  </si>
  <si>
    <t>ADJUNCT FACULTY</t>
  </si>
  <si>
    <t>MON</t>
  </si>
  <si>
    <t>COLLEGE BUSINESS</t>
  </si>
  <si>
    <t>ADJ ASS'T PROF</t>
  </si>
  <si>
    <t>F/T EXTRA COMPENSATION</t>
  </si>
  <si>
    <t>TUE</t>
  </si>
  <si>
    <t>COVID-19</t>
  </si>
  <si>
    <t>ADJ ASSOC PROF</t>
  </si>
  <si>
    <t>Architectural Technology</t>
  </si>
  <si>
    <t>F/T REGULAR WORKLOAD</t>
  </si>
  <si>
    <t>WED</t>
  </si>
  <si>
    <t>DECEASED</t>
  </si>
  <si>
    <t>ADJ LEC</t>
  </si>
  <si>
    <t>Biological Sciences</t>
  </si>
  <si>
    <t>THU</t>
  </si>
  <si>
    <t>EMERGENCY CLOSING</t>
  </si>
  <si>
    <t>ADJ PROF</t>
  </si>
  <si>
    <t>Business</t>
  </si>
  <si>
    <t>FRI</t>
  </si>
  <si>
    <t>ILLNESS</t>
  </si>
  <si>
    <t>ASS'T PROF</t>
  </si>
  <si>
    <t>Career &amp; Technology Teacher Education</t>
  </si>
  <si>
    <t>SAT</t>
  </si>
  <si>
    <t>JURY DUTY</t>
  </si>
  <si>
    <t>ASS'T PROF, SUB LINE</t>
  </si>
  <si>
    <t>Chemistry</t>
  </si>
  <si>
    <t>SUN</t>
  </si>
  <si>
    <t>MILITARY SERVICE</t>
  </si>
  <si>
    <t>ASSOC PROF</t>
  </si>
  <si>
    <t>College Now</t>
  </si>
  <si>
    <t>NO CAMPUS ACCESS</t>
  </si>
  <si>
    <t>ASSOC PROF, SUB LINE</t>
  </si>
  <si>
    <t>Communication Design</t>
  </si>
  <si>
    <t>PERSONAL EMERGENCY</t>
  </si>
  <si>
    <t>INSTR</t>
  </si>
  <si>
    <t>Computer Engineering Technology</t>
  </si>
  <si>
    <t>RELIGIOUS OBSERVANCE</t>
  </si>
  <si>
    <t>INSTR, SUB LINE</t>
  </si>
  <si>
    <t>Computer Systems Technology</t>
  </si>
  <si>
    <t>RESIGNATION</t>
  </si>
  <si>
    <t>LECT</t>
  </si>
  <si>
    <t>Construction Management Technology</t>
  </si>
  <si>
    <t>TERMINATION</t>
  </si>
  <si>
    <t>LECT, SUB LINE</t>
  </si>
  <si>
    <t>Dental Hygience</t>
  </si>
  <si>
    <t>UNAPPROVED ABSENCE</t>
  </si>
  <si>
    <t>PROF</t>
  </si>
  <si>
    <t>Electrical Engineering &amp; Telecommunications</t>
  </si>
  <si>
    <t>UNASSIGNED</t>
  </si>
  <si>
    <t>PROF, SUB LINE</t>
  </si>
  <si>
    <t>English</t>
  </si>
  <si>
    <t>Entertainment Technology</t>
  </si>
  <si>
    <t>Environmental Control Technology</t>
  </si>
  <si>
    <t>Freshman Year Program</t>
  </si>
  <si>
    <t>Health Sciences/Health Services Administration</t>
  </si>
  <si>
    <t>Human Services</t>
  </si>
  <si>
    <t>Hospitality Management</t>
  </si>
  <si>
    <t>Humanities</t>
  </si>
  <si>
    <t>Law &amp; Paralegal Studies</t>
  </si>
  <si>
    <t>Library</t>
  </si>
  <si>
    <t>Mathematics</t>
  </si>
  <si>
    <t>Mechanical Engineering Technology</t>
  </si>
  <si>
    <t>Nursing</t>
  </si>
  <si>
    <t>Physics</t>
  </si>
  <si>
    <t>Radiologic Technology &amp; Medical Imaging</t>
  </si>
  <si>
    <t>Restorative Dentistry/Dental Lab Tech</t>
  </si>
  <si>
    <t>Social Science</t>
  </si>
  <si>
    <t>Adj Assc Prof</t>
  </si>
  <si>
    <t>Cho, Yoonkyung</t>
  </si>
  <si>
    <t>De La Veaux, Diane</t>
  </si>
  <si>
    <t>Debiase, Christina</t>
  </si>
  <si>
    <t>Debonis, Rita</t>
  </si>
  <si>
    <t>Decusatis, Casimer</t>
  </si>
  <si>
    <t>Desantis, Dominick</t>
  </si>
  <si>
    <t>Dimarzio, Paola</t>
  </si>
  <si>
    <t>Diperna Soho, Jennifer</t>
  </si>
  <si>
    <t>Effinger-Crichlow, Marta</t>
  </si>
  <si>
    <t>Foster-Mckelvia, Jeannine</t>
  </si>
  <si>
    <t>Ghosh-Dastidar, Urmi</t>
  </si>
  <si>
    <t>Larossa, Brian</t>
  </si>
  <si>
    <t>Lee, Byungha</t>
  </si>
  <si>
    <t>Li, Chein-Chang</t>
  </si>
  <si>
    <t>Lifrieri-Lowry, Susan</t>
  </si>
  <si>
    <t>Maneshi-Pour, Mohammad</t>
  </si>
  <si>
    <t>Mccullough, John</t>
  </si>
  <si>
    <t>Mcdonald, Eustace</t>
  </si>
  <si>
    <t>Mcdonnell, Caitlin</t>
  </si>
  <si>
    <t>Mcmillen, Ryan</t>
  </si>
  <si>
    <t>Oddo, Dora-Ann</t>
  </si>
  <si>
    <t>O'Keefe, Margaret</t>
  </si>
  <si>
    <t>Rahman, Akm</t>
  </si>
  <si>
    <t>Abadi, Ghaflan</t>
  </si>
  <si>
    <t>Abdel Rahman, Mohamed Abdalla</t>
  </si>
  <si>
    <t>Abdelmalek, Yousef Mahmoud</t>
  </si>
  <si>
    <t>Abdenour Jr, Edward Joseph</t>
  </si>
  <si>
    <t>Abdine, Alaa</t>
  </si>
  <si>
    <t>Abdo, Lama</t>
  </si>
  <si>
    <t>Abdul Majid, Emaan S.</t>
  </si>
  <si>
    <t>Abdulfattah, Iman Reda</t>
  </si>
  <si>
    <t>Able, Charles M</t>
  </si>
  <si>
    <t>Aboulafia, Anita Joan</t>
  </si>
  <si>
    <t>Abraham, Rosamma</t>
  </si>
  <si>
    <t>Abramovich, Margarita</t>
  </si>
  <si>
    <t>Accumanno Braneky, Josephine</t>
  </si>
  <si>
    <t>Acevedo, Anna L</t>
  </si>
  <si>
    <t>Ackerman, Melissa Lewis</t>
  </si>
  <si>
    <t>Adam, Najma Abdul Samad</t>
  </si>
  <si>
    <t>Adams, Denise Nicola</t>
  </si>
  <si>
    <t>Adebanjo, Femi A</t>
  </si>
  <si>
    <t>Adeleke, Allan</t>
  </si>
  <si>
    <t>Adi, Haneen</t>
  </si>
  <si>
    <t>Adler, Debora L</t>
  </si>
  <si>
    <t>Africk, Henry L</t>
  </si>
  <si>
    <t>Agabian, Nancy Marie</t>
  </si>
  <si>
    <t>Aguirre, Lauri Christine</t>
  </si>
  <si>
    <t>Ahmad, Hamid</t>
  </si>
  <si>
    <t>Ahmed, Dua</t>
  </si>
  <si>
    <t>Ahmed, Sabah Fathy</t>
  </si>
  <si>
    <t>Ahmed, Towfiq</t>
  </si>
  <si>
    <t>Ahmed, Towsief</t>
  </si>
  <si>
    <t>Ajoodanian, Mehrzad</t>
  </si>
  <si>
    <t>Akhtar, Farhana</t>
  </si>
  <si>
    <t>Akhtaruzzaman, Akhtar K</t>
  </si>
  <si>
    <t>Akinade, Gabriel O</t>
  </si>
  <si>
    <t>Akosah, Yaw A.</t>
  </si>
  <si>
    <t>Al Sharab, Jafar Farhan</t>
  </si>
  <si>
    <t>Alam, Mohammad S</t>
  </si>
  <si>
    <t>Alam, Mohammed Faridul</t>
  </si>
  <si>
    <t>Alavinasab, Sayyed Ali</t>
  </si>
  <si>
    <t>Albertson, Benjamin Thomas</t>
  </si>
  <si>
    <t>Albrecht, Vera</t>
  </si>
  <si>
    <t>Aldahondo, Elsie</t>
  </si>
  <si>
    <t>Alemi, Piruz</t>
  </si>
  <si>
    <t>Alexander, Brenda</t>
  </si>
  <si>
    <t>Alexander, Shereese Lanee</t>
  </si>
  <si>
    <t>Alexandratos, Jonathan S.</t>
  </si>
  <si>
    <t>Alexandre, Dominique</t>
  </si>
  <si>
    <t>Alfonso, Severino</t>
  </si>
  <si>
    <t>Ali, Alina</t>
  </si>
  <si>
    <t>Alinaghizadeh, Farhad</t>
  </si>
  <si>
    <t>Alipour, Reza</t>
  </si>
  <si>
    <t>Allahviranloo, Mahdieh</t>
  </si>
  <si>
    <t>Allen Shinn, Christopher Gabriel</t>
  </si>
  <si>
    <t>Almqdashi, Abduljalil</t>
  </si>
  <si>
    <t>Alvarez-Carbonell, David</t>
  </si>
  <si>
    <t>Alves, Phillipe D.</t>
  </si>
  <si>
    <t>Amaya, Luz A</t>
  </si>
  <si>
    <t>Amigon, Flor</t>
  </si>
  <si>
    <t>Amiri Moghadam, Amir Ali</t>
  </si>
  <si>
    <t>Amisano, John</t>
  </si>
  <si>
    <t>An, Yoo Jung</t>
  </si>
  <si>
    <t>Anavian, Isaac</t>
  </si>
  <si>
    <t>Anderson, Elizabeth Sayward</t>
  </si>
  <si>
    <t>Anderson, Latoya M</t>
  </si>
  <si>
    <t>Anderson, Mia C</t>
  </si>
  <si>
    <t>Andres Ferrer, Paloma</t>
  </si>
  <si>
    <t>Andrews, Cynthia</t>
  </si>
  <si>
    <t>Andrzejewski, Alicia P</t>
  </si>
  <si>
    <t>Ansel, Eric Dyer</t>
  </si>
  <si>
    <t>Antal, Lara Marie</t>
  </si>
  <si>
    <t>Anthony, Bridget Michele Kelso</t>
  </si>
  <si>
    <t>Antokoletz, Barry I</t>
  </si>
  <si>
    <t>Antonius, Daniel</t>
  </si>
  <si>
    <t>Antwine-Boyd, Nafeesah F</t>
  </si>
  <si>
    <t>Anzalone, Vito W</t>
  </si>
  <si>
    <t>Apitz, Annette Friederike</t>
  </si>
  <si>
    <t>Appel, Joan D</t>
  </si>
  <si>
    <t>Appelman, Janet</t>
  </si>
  <si>
    <t>Arabi, Rasha</t>
  </si>
  <si>
    <t>Aramsombatdee, Vichit</t>
  </si>
  <si>
    <t>Araneo, Lawrence</t>
  </si>
  <si>
    <t>Archibald, Alicia N.</t>
  </si>
  <si>
    <t>Archie-Blackman, Shereese T</t>
  </si>
  <si>
    <t>Arfaoui, Salim</t>
  </si>
  <si>
    <t>Arif, Mohammad</t>
  </si>
  <si>
    <t>Arifuzzaman, S.M</t>
  </si>
  <si>
    <t>Armond, Walter</t>
  </si>
  <si>
    <t>Arrigoni-Restrepo, Rachele</t>
  </si>
  <si>
    <t>Asante, Ben</t>
  </si>
  <si>
    <t>Ashanti, Karl Joseph</t>
  </si>
  <si>
    <t>Asherova, Natalya</t>
  </si>
  <si>
    <t>Ashton, Hilarie</t>
  </si>
  <si>
    <t>Assa, Natasha V</t>
  </si>
  <si>
    <t>Atkin, Miriam L</t>
  </si>
  <si>
    <t>Atlas, Arthur</t>
  </si>
  <si>
    <t>Attila, Baris</t>
  </si>
  <si>
    <t>August, Edward C</t>
  </si>
  <si>
    <t>Augustine, Darline</t>
  </si>
  <si>
    <t>Aung, Wai C</t>
  </si>
  <si>
    <t>Avcilar, Tamer</t>
  </si>
  <si>
    <t>Avello Jr, Philip A</t>
  </si>
  <si>
    <t>Avery, Donna</t>
  </si>
  <si>
    <t>Avin, Christine</t>
  </si>
  <si>
    <t>Avino, Kathleen</t>
  </si>
  <si>
    <t>Avril, Janine Alyse</t>
  </si>
  <si>
    <t>Axelrod, Lizbeth Dena</t>
  </si>
  <si>
    <t>Ayala, Evan C</t>
  </si>
  <si>
    <t>Ayala, Yesenia</t>
  </si>
  <si>
    <t>Ayan, Esin</t>
  </si>
  <si>
    <t>Baerga, Christine Ari</t>
  </si>
  <si>
    <t>Bahri, Soubeika Mouhammed</t>
  </si>
  <si>
    <t>Bailey, Paul C.</t>
  </si>
  <si>
    <t>Bailey, Tonya</t>
  </si>
  <si>
    <t>Bajaj, Lalit Purshottam</t>
  </si>
  <si>
    <t>Bakaitis, Elena Floris</t>
  </si>
  <si>
    <t>Bakalarz Duverger, Malgorzata Karolina</t>
  </si>
  <si>
    <t>Baker, Damon</t>
  </si>
  <si>
    <t>Baksh, Nicholas Shane</t>
  </si>
  <si>
    <t>Bakshi, Arpan Deepak</t>
  </si>
  <si>
    <t>Bala, Erdem</t>
  </si>
  <si>
    <t>Balagula, Elina</t>
  </si>
  <si>
    <t>Balani, Poonam G</t>
  </si>
  <si>
    <t>Balasubramanyam, Balasuresh</t>
  </si>
  <si>
    <t>Balch, Justin J</t>
  </si>
  <si>
    <t>Balla, Elizabeth</t>
  </si>
  <si>
    <t>Balzer, Eric Lynn</t>
  </si>
  <si>
    <t>Banar, Radislav</t>
  </si>
  <si>
    <t>Bane, Thomas Martin</t>
  </si>
  <si>
    <t>Banerjee, Sreenjaya</t>
  </si>
  <si>
    <t>Bankowski, Geoffrey M</t>
  </si>
  <si>
    <t>Banks, Donna</t>
  </si>
  <si>
    <t>Banta, Michael</t>
  </si>
  <si>
    <t>Baptiste, Oliver</t>
  </si>
  <si>
    <t>Barahona, Karen I.</t>
  </si>
  <si>
    <t>Barber, Matthew G</t>
  </si>
  <si>
    <t>Barclay, Tracey Ann Nicola</t>
  </si>
  <si>
    <t>Bardallo-Vivero, Graciela M</t>
  </si>
  <si>
    <t>Barg, Cindy E</t>
  </si>
  <si>
    <t>Bar-Horin, Moshe</t>
  </si>
  <si>
    <t>Barnathan, Michael David</t>
  </si>
  <si>
    <t>Baron, Andrea L</t>
  </si>
  <si>
    <t>Barratt, Nicholas</t>
  </si>
  <si>
    <t>Barreras, Ivonne</t>
  </si>
  <si>
    <t>Barrow, Susan</t>
  </si>
  <si>
    <t>Barrow, Su-Yan L.</t>
  </si>
  <si>
    <t>Barthold, David F</t>
  </si>
  <si>
    <t>Bartley, Carol D</t>
  </si>
  <si>
    <t>Basilio, George</t>
  </si>
  <si>
    <t>Basirico, Vincent</t>
  </si>
  <si>
    <t>Baskerville, Robert C</t>
  </si>
  <si>
    <t>Bastos, Pedro</t>
  </si>
  <si>
    <t>Basu, Eric K</t>
  </si>
  <si>
    <t>Batista, Maria T</t>
  </si>
  <si>
    <t>Batyreva, Olga</t>
  </si>
  <si>
    <t>Batyreva, Yuliya</t>
  </si>
  <si>
    <t>Bause, Heather Leich</t>
  </si>
  <si>
    <t>Bayard, Stephanie M.</t>
  </si>
  <si>
    <t>Bazzi, Dana R</t>
  </si>
  <si>
    <t>Becirovic, Emina</t>
  </si>
  <si>
    <t>Beck, Pamela</t>
  </si>
  <si>
    <t>Becker, Benjamin Samuel Lowengard</t>
  </si>
  <si>
    <t>Beckman, Arthur J</t>
  </si>
  <si>
    <t>Beckman, Madeleine</t>
  </si>
  <si>
    <t>Bednarski, Brian</t>
  </si>
  <si>
    <t>Begum, Jennifer</t>
  </si>
  <si>
    <t>Behari, Pranav</t>
  </si>
  <si>
    <t>Beheshti, Shirley</t>
  </si>
  <si>
    <t>Behzadan, Amir Hossein</t>
  </si>
  <si>
    <t>Beilin, Ian Gregory</t>
  </si>
  <si>
    <t>Beilina, Ina</t>
  </si>
  <si>
    <t>Beizai, Elizabeth R</t>
  </si>
  <si>
    <t>Belk, Amy N.</t>
  </si>
  <si>
    <t>Belknap, Joshua</t>
  </si>
  <si>
    <t>Belli, Jill</t>
  </si>
  <si>
    <t>Belski, Lauren Ann</t>
  </si>
  <si>
    <t>Benalla, Mohammed</t>
  </si>
  <si>
    <t>Benbelkacem, Ghania</t>
  </si>
  <si>
    <t>Bencivenga, Peter</t>
  </si>
  <si>
    <t>Benedikt, Gregg D.</t>
  </si>
  <si>
    <t>Benmekki, Carrie</t>
  </si>
  <si>
    <t>Bennett, Marvin M</t>
  </si>
  <si>
    <t>Bennett, Paul</t>
  </si>
  <si>
    <t>Bennie, Alannah L</t>
  </si>
  <si>
    <t>Benoit, Garly A</t>
  </si>
  <si>
    <t>Benowitz, Alison</t>
  </si>
  <si>
    <t>Bensen, Annette Wolf</t>
  </si>
  <si>
    <t>Bentel, Carol Rusche</t>
  </si>
  <si>
    <t>Benz, Emily M</t>
  </si>
  <si>
    <t>Berberat, Cecile C</t>
  </si>
  <si>
    <t>Berelowitz, Irvin A</t>
  </si>
  <si>
    <t>Berensmann, William</t>
  </si>
  <si>
    <t>Bereza, Michael</t>
  </si>
  <si>
    <t>Bereznitsky, Ella</t>
  </si>
  <si>
    <t>Berger, Monica</t>
  </si>
  <si>
    <t>Bergman, Edward J</t>
  </si>
  <si>
    <t>Berkowitz, Ceceilia</t>
  </si>
  <si>
    <t>Berland, Kevin Joel</t>
  </si>
  <si>
    <t>Berman, Bonnie Ann</t>
  </si>
  <si>
    <t>Berman, Charles Leonard</t>
  </si>
  <si>
    <t>Bernal, Monica Alexandra</t>
  </si>
  <si>
    <t>Bernard, Pascale Y</t>
  </si>
  <si>
    <t>Berrigan, Timothy James</t>
  </si>
  <si>
    <t>Berryman, Gila Kiah</t>
  </si>
  <si>
    <t>Bertelsen, Corey R.</t>
  </si>
  <si>
    <t>Bertisch, Jan</t>
  </si>
  <si>
    <t>Beskin, Anna Ye Fimouna</t>
  </si>
  <si>
    <t>Best, Melanie Dawn Grace</t>
  </si>
  <si>
    <t>Best, Michael B</t>
  </si>
  <si>
    <t>Betancourt Arboleda, Diana Marcela</t>
  </si>
  <si>
    <t>Betancourt, Jackeline</t>
  </si>
  <si>
    <t>Betancourt, Manuel</t>
  </si>
  <si>
    <t>Betanzos Diaz, Adrian</t>
  </si>
  <si>
    <t>Better, Howard</t>
  </si>
  <si>
    <t>Betton Haynes, Alexander</t>
  </si>
  <si>
    <t>Bham, Viraj Ashok</t>
  </si>
  <si>
    <t>Bhatt, Priyanka Omprakash</t>
  </si>
  <si>
    <t>Bholai, Salahudin</t>
  </si>
  <si>
    <t>Bibi, Raquel</t>
  </si>
  <si>
    <t>Bicer, Mehmet</t>
  </si>
  <si>
    <t>Bienstock, Paul D</t>
  </si>
  <si>
    <t>Bierman, Clea Felice</t>
  </si>
  <si>
    <t>Bill, Victoria G</t>
  </si>
  <si>
    <t>Binns, Coydette C</t>
  </si>
  <si>
    <t>Birchall, Elizabeth</t>
  </si>
  <si>
    <t>Birnbaum, Joanna</t>
  </si>
  <si>
    <t>Birney, Aaron Richard</t>
  </si>
  <si>
    <t>Bisbee, Donovan Stuart</t>
  </si>
  <si>
    <t>Biscardi, Nicole</t>
  </si>
  <si>
    <t>Bishop, Michael Van</t>
  </si>
  <si>
    <t>Biswas, Mahua</t>
  </si>
  <si>
    <t>Bitonti, Francis Anthony</t>
  </si>
  <si>
    <t>Black, Virginia Anne</t>
  </si>
  <si>
    <t>Blair, David Dakota</t>
  </si>
  <si>
    <t>Blais, Andrew R</t>
  </si>
  <si>
    <t>Blake, Daniel A.</t>
  </si>
  <si>
    <t>Blake, Monique L</t>
  </si>
  <si>
    <t>Blank, Jason N</t>
  </si>
  <si>
    <t>Blank, John D</t>
  </si>
  <si>
    <t>Blank, Seymour</t>
  </si>
  <si>
    <t>Blashka, Robert</t>
  </si>
  <si>
    <t>Blau, Danielle Elizabeth</t>
  </si>
  <si>
    <t>Boakye, Andy O</t>
  </si>
  <si>
    <t>Bochynski, Zdzislaw Jan</t>
  </si>
  <si>
    <t>Bodunrin, Morufat A</t>
  </si>
  <si>
    <t>Bogin, Frederick</t>
  </si>
  <si>
    <t>Bokuniewicz, Edwin M</t>
  </si>
  <si>
    <t>Bolling Jr, Douglas D</t>
  </si>
  <si>
    <t>Bolnet, Gina</t>
  </si>
  <si>
    <t>Bonet Velez, Gustavo E</t>
  </si>
  <si>
    <t>Bongiorno Jr, Steven</t>
  </si>
  <si>
    <t>Boobis Chanin, Bradford</t>
  </si>
  <si>
    <t>Boone, Emilie C</t>
  </si>
  <si>
    <t>Booth, Amatullah Khaliha</t>
  </si>
  <si>
    <t>Borakove, Barry</t>
  </si>
  <si>
    <t>Borger, Nicole M</t>
  </si>
  <si>
    <t>Boria, Edward</t>
  </si>
  <si>
    <t>Borochov, Yuval Yaacov</t>
  </si>
  <si>
    <t>Borysewicz, Alfonse</t>
  </si>
  <si>
    <t>Boston-Hill, Kevin</t>
  </si>
  <si>
    <t>Bottiglieri, Alexandria</t>
  </si>
  <si>
    <t>Bouadana, Daria C</t>
  </si>
  <si>
    <t>Boukerrou, Yanis</t>
  </si>
  <si>
    <t>Boully, Jenny L</t>
  </si>
  <si>
    <t>Boumahchad, Abdessadek</t>
  </si>
  <si>
    <t>Bourgeois, Sharon</t>
  </si>
  <si>
    <t>Bouritsas, Leonidas</t>
  </si>
  <si>
    <t>Boutin, Harry Claude</t>
  </si>
  <si>
    <t>Bovell, Simone</t>
  </si>
  <si>
    <t>Boyd, Deborah</t>
  </si>
  <si>
    <t>Boyton, Elisa Jane L.</t>
  </si>
  <si>
    <t>Bradley, Katharine Frances</t>
  </si>
  <si>
    <t>Brand, Walter</t>
  </si>
  <si>
    <t>Brandon, Ella Elizabeth</t>
  </si>
  <si>
    <t>Brannon, Monica</t>
  </si>
  <si>
    <t>Brathwaite, Carol P</t>
  </si>
  <si>
    <t>Bratnober, Carolyn</t>
  </si>
  <si>
    <t>Breger, Lance</t>
  </si>
  <si>
    <t>Bremer, Scott Munroe</t>
  </si>
  <si>
    <t>Brennan, Mary B</t>
  </si>
  <si>
    <t>Brenner, Laura</t>
  </si>
  <si>
    <t>Brenner, Morgan Lee</t>
  </si>
  <si>
    <t>Brent Jr, Stanford</t>
  </si>
  <si>
    <t>Brent, Lydia G</t>
  </si>
  <si>
    <t>Brickley, Briana Grace</t>
  </si>
  <si>
    <t>Brickman, Lauren A</t>
  </si>
  <si>
    <t>Brittain, Matthew Lawrence</t>
  </si>
  <si>
    <t>Brizio, Alberto</t>
  </si>
  <si>
    <t>Brodeur, Steven</t>
  </si>
  <si>
    <t>Brodsky, Michael</t>
  </si>
  <si>
    <t>Brof, Jane</t>
  </si>
  <si>
    <t>Bromberg, Lisa</t>
  </si>
  <si>
    <t>Bronstein, Irina</t>
  </si>
  <si>
    <t>Brooks, Leronn</t>
  </si>
  <si>
    <t>Brosowsky, Alex</t>
  </si>
  <si>
    <t>Broutin, Jennifer Ann</t>
  </si>
  <si>
    <t>Brower, Mark E</t>
  </si>
  <si>
    <t>Brown, Amanda H</t>
  </si>
  <si>
    <t>Brown, Barrett William</t>
  </si>
  <si>
    <t>Brown, Ethan Jeremy</t>
  </si>
  <si>
    <t>Brown, Melissa D</t>
  </si>
  <si>
    <t>Brown, Monroe</t>
  </si>
  <si>
    <t>Brown, Pamela</t>
  </si>
  <si>
    <t>Browning, Jacob R</t>
  </si>
  <si>
    <t>Brunn, Elena</t>
  </si>
  <si>
    <t>Bryant, Kellie D</t>
  </si>
  <si>
    <t>Bryn, Hege</t>
  </si>
  <si>
    <t>Buck, Marie Elizabeth</t>
  </si>
  <si>
    <t>Budhraja, Renu</t>
  </si>
  <si>
    <t>Bugg, Kimberley Latoria</t>
  </si>
  <si>
    <t>Bullard, Howard</t>
  </si>
  <si>
    <t>Bura, Sonia</t>
  </si>
  <si>
    <t>Burbure, Nina Vijay</t>
  </si>
  <si>
    <t>Burdick, Linda</t>
  </si>
  <si>
    <t>Burgos, William</t>
  </si>
  <si>
    <t>Burk, Jill</t>
  </si>
  <si>
    <t>Burke, Patricia M.</t>
  </si>
  <si>
    <t>Burns, Lois M</t>
  </si>
  <si>
    <t>Burns, Sean F</t>
  </si>
  <si>
    <t>Burrowes, Michelle A</t>
  </si>
  <si>
    <t>Burshtein, Diane L.</t>
  </si>
  <si>
    <t>Bush, Kate E</t>
  </si>
  <si>
    <t>Bustamante, Miguel A</t>
  </si>
  <si>
    <t>Butler, Steven</t>
  </si>
  <si>
    <t>Butman, Jeremy Hill</t>
  </si>
  <si>
    <t>Butters, Marva</t>
  </si>
  <si>
    <t>Byrne, Gerald Rory</t>
  </si>
  <si>
    <t>Byrnes Iii, John Russell</t>
  </si>
  <si>
    <t>Bzymek, Zbigniew Wojciech</t>
  </si>
  <si>
    <t>Caban, Jeffrey</t>
  </si>
  <si>
    <t>Cabuay, John Jay B</t>
  </si>
  <si>
    <t>Cai, Tian</t>
  </si>
  <si>
    <t>Calabrese, Christina L</t>
  </si>
  <si>
    <t>Calcano, Rosemarie</t>
  </si>
  <si>
    <t>Calderon, Amanda M</t>
  </si>
  <si>
    <t>Calhoun, Marie E</t>
  </si>
  <si>
    <t>Camacho, Jose A</t>
  </si>
  <si>
    <t>Cameron-Williams, Fiona Noeleen</t>
  </si>
  <si>
    <t>Camille, Sidney</t>
  </si>
  <si>
    <t>Campbell, Colin G</t>
  </si>
  <si>
    <t>Campbell, Patricia T</t>
  </si>
  <si>
    <t>Campoy, Bernardo Justin</t>
  </si>
  <si>
    <t>Candio, Michael Alfred</t>
  </si>
  <si>
    <t>Cannetti, Michael Vincent</t>
  </si>
  <si>
    <t>Cao, Vivien Thanh Thien</t>
  </si>
  <si>
    <t>Cappello, Rocco Antello</t>
  </si>
  <si>
    <t>Cappone, Gesualdo F</t>
  </si>
  <si>
    <t>Caputo, Steve</t>
  </si>
  <si>
    <t>Cardona, Michell Johanna</t>
  </si>
  <si>
    <t>Carey, Ryan</t>
  </si>
  <si>
    <t>Carli, Donald</t>
  </si>
  <si>
    <t>Carney, John Scott</t>
  </si>
  <si>
    <t>Carpenter, Colin C.</t>
  </si>
  <si>
    <t>Carr, Lloyd</t>
  </si>
  <si>
    <t>Carr, Michelle</t>
  </si>
  <si>
    <t>Carranza, Harrison D</t>
  </si>
  <si>
    <t>Carson, Matthew</t>
  </si>
  <si>
    <t>Carty, Frantz L</t>
  </si>
  <si>
    <t>Casado, Ralph</t>
  </si>
  <si>
    <t>Casalegno, Mattia</t>
  </si>
  <si>
    <t>Castano, Nubia Patricia</t>
  </si>
  <si>
    <t>Castillo Campodonico, Paulo C</t>
  </si>
  <si>
    <t>Castillo, Alvaro</t>
  </si>
  <si>
    <t>Castillo, James C</t>
  </si>
  <si>
    <t>Castillo, Marco</t>
  </si>
  <si>
    <t>Castope, Cesar Ernesto</t>
  </si>
  <si>
    <t>Castro Nunes Fiolhais, Miguel</t>
  </si>
  <si>
    <t>Castro, Joan</t>
  </si>
  <si>
    <t>Castro, Jocelyne</t>
  </si>
  <si>
    <t>Causapin, Mark</t>
  </si>
  <si>
    <t>Ceballos, Sarah D.</t>
  </si>
  <si>
    <t>Cedeno, Quintin M</t>
  </si>
  <si>
    <t>Celikler, Yalin F</t>
  </si>
  <si>
    <t>Centrella, James D</t>
  </si>
  <si>
    <t>Cermele, Robert J</t>
  </si>
  <si>
    <t>Cerrato Alvarez, Wendy J</t>
  </si>
  <si>
    <t>Cervellione, Robert J</t>
  </si>
  <si>
    <t>Cesario, Brian P</t>
  </si>
  <si>
    <t>Ceslowitz, Sandra</t>
  </si>
  <si>
    <t>Cevallos, Petronio R</t>
  </si>
  <si>
    <t>Chacon, David</t>
  </si>
  <si>
    <t>Chan, Christopher</t>
  </si>
  <si>
    <t>Chan, Matthew Chi Kowng</t>
  </si>
  <si>
    <t>Chang, Chiung-Yun</t>
  </si>
  <si>
    <t>Chang, Hweichen Lily</t>
  </si>
  <si>
    <t>Chang, Jin Sun</t>
  </si>
  <si>
    <t>Chang, Shu Hui</t>
  </si>
  <si>
    <t>Chang, Zhuting</t>
  </si>
  <si>
    <t>Chao, Chih Shun</t>
  </si>
  <si>
    <t>Chaperon, Mirlyne</t>
  </si>
  <si>
    <t>Charles, Sheila</t>
  </si>
  <si>
    <t>Chartoff, Norma</t>
  </si>
  <si>
    <t>Chartschlaa, Dawn Alexis</t>
  </si>
  <si>
    <t>Chatellier, Courtney Macintosh</t>
  </si>
  <si>
    <t>Chaterpaul, Stephen</t>
  </si>
  <si>
    <t>Chatterjee, Nishan</t>
  </si>
  <si>
    <t>Chauhan, Vandana</t>
  </si>
  <si>
    <t>Chaves Oflynn, Gabriel David</t>
  </si>
  <si>
    <t>Chavez, Marcos Fernando</t>
  </si>
  <si>
    <t>Chen, Anbo</t>
  </si>
  <si>
    <t>Chen, Biwei</t>
  </si>
  <si>
    <t>Chen, Jill Li Chuan</t>
  </si>
  <si>
    <t>Chen, Kevin</t>
  </si>
  <si>
    <t>Chen, Ryan</t>
  </si>
  <si>
    <t>Chen, Xin</t>
  </si>
  <si>
    <t>Chen, Yimao</t>
  </si>
  <si>
    <t>Chen, Yimeng</t>
  </si>
  <si>
    <t>Chen, Yung Y</t>
  </si>
  <si>
    <t>Cheng, April Joy Santos</t>
  </si>
  <si>
    <t>Cheng, Jierong</t>
  </si>
  <si>
    <t>Cheng, Sandra</t>
  </si>
  <si>
    <t>Cheng, Thomas</t>
  </si>
  <si>
    <t>Cheng, Wesley Geelin</t>
  </si>
  <si>
    <t>Chenkin, Pamela Lynne</t>
  </si>
  <si>
    <t>Chernoff, Lea S.</t>
  </si>
  <si>
    <t>Chessman, Nolan S</t>
  </si>
  <si>
    <t>Cheung, Esther Sze Wing</t>
  </si>
  <si>
    <t>Chia, Jer Ming</t>
  </si>
  <si>
    <t>Chiarizia, Melissa A.</t>
  </si>
  <si>
    <t>Chicurel, Pamela</t>
  </si>
  <si>
    <t>Chime, Michael</t>
  </si>
  <si>
    <t>Chin, Kevin Keith</t>
  </si>
  <si>
    <t>Chin, Sam Chew</t>
  </si>
  <si>
    <t>Chinenov, Yurii Vladimirovitch</t>
  </si>
  <si>
    <t>Chiu, See Hong</t>
  </si>
  <si>
    <t>Chiusano, Mark J</t>
  </si>
  <si>
    <t>Chladil, Michael J</t>
  </si>
  <si>
    <t>Chodak, Thinley</t>
  </si>
  <si>
    <t>Choe, Ji Won</t>
  </si>
  <si>
    <t>Choi, Sooran</t>
  </si>
  <si>
    <t>Chorekchan, Eleonora</t>
  </si>
  <si>
    <t>Chosid, Leo</t>
  </si>
  <si>
    <t>Choudhury, Faisal Ahmed</t>
  </si>
  <si>
    <t>Chowdhury, Majeedul</t>
  </si>
  <si>
    <t>Chowdhury, Soheli</t>
  </si>
  <si>
    <t>Christie, Wayne J</t>
  </si>
  <si>
    <t>Chronister, Lisa</t>
  </si>
  <si>
    <t>Chu, John L.</t>
  </si>
  <si>
    <t>Chukwuemeka, Egwu Robinson</t>
  </si>
  <si>
    <t>Chung, Pui Yee</t>
  </si>
  <si>
    <t>Chung, Susan</t>
  </si>
  <si>
    <t>Chwalkowski, Fatemeh</t>
  </si>
  <si>
    <t>Cirillo, James M</t>
  </si>
  <si>
    <t>Clark, Maggie</t>
  </si>
  <si>
    <t>Clark, Brian L.</t>
  </si>
  <si>
    <t>Clark, Jaclyn A</t>
  </si>
  <si>
    <t>Clark, Theresa</t>
  </si>
  <si>
    <t>Clarke, Ann Marie</t>
  </si>
  <si>
    <t>Clarke, Jason Paul</t>
  </si>
  <si>
    <t>Clarke, Sharon E</t>
  </si>
  <si>
    <t>Clay, Clairesa</t>
  </si>
  <si>
    <t>Clay, Weston D</t>
  </si>
  <si>
    <t>Cleary, Ann Selena</t>
  </si>
  <si>
    <t>Clyde, Wanett I</t>
  </si>
  <si>
    <t>Coates, Kimberly</t>
  </si>
  <si>
    <t>Cockinos, James G</t>
  </si>
  <si>
    <t>Coggins, Andrew Oscar</t>
  </si>
  <si>
    <t>Cohen, Victor Steven</t>
  </si>
  <si>
    <t>Colchamiro, Elliot</t>
  </si>
  <si>
    <t>Collazo, Jorge L</t>
  </si>
  <si>
    <t>Colletti, Justin L</t>
  </si>
  <si>
    <t>Collins, Arda</t>
  </si>
  <si>
    <t>Concepcion, Miguel</t>
  </si>
  <si>
    <t>Conde, Jason Legaspi</t>
  </si>
  <si>
    <t>Condon, Caitlin Coleen</t>
  </si>
  <si>
    <t>Confino, Barbara</t>
  </si>
  <si>
    <t>Connell, Joseph R</t>
  </si>
  <si>
    <t>Constant, Daniel</t>
  </si>
  <si>
    <t>Conti, Valerie</t>
  </si>
  <si>
    <t>Contreras Owens, Carla</t>
  </si>
  <si>
    <t>Converse, Aaron William</t>
  </si>
  <si>
    <t>Cooke, Christina J.</t>
  </si>
  <si>
    <t>Cooke, Francis W.</t>
  </si>
  <si>
    <t>Cooney, Cailean S</t>
  </si>
  <si>
    <t>Cooper, Brendan J</t>
  </si>
  <si>
    <t>Copeland, Brian R</t>
  </si>
  <si>
    <t>Cordero, Lina Maritza</t>
  </si>
  <si>
    <t>Cornick, Jonathan</t>
  </si>
  <si>
    <t>Corsano, Anthony J</t>
  </si>
  <si>
    <t>Corva Iii Iii, Francis John</t>
  </si>
  <si>
    <t>Cosma, Marius Ioan</t>
  </si>
  <si>
    <t>Cosme, Armando Jr</t>
  </si>
  <si>
    <t>Costello, Christine Ann</t>
  </si>
  <si>
    <t>Costin, Kevin C</t>
  </si>
  <si>
    <t>Cotler, Bruce E</t>
  </si>
  <si>
    <t>Cotter, Kellie A</t>
  </si>
  <si>
    <t>Cotto, Andrew John</t>
  </si>
  <si>
    <t>Cotto, Michael</t>
  </si>
  <si>
    <t>Cottone, Charles</t>
  </si>
  <si>
    <t>Coughlin, Kerin Elizabeth</t>
  </si>
  <si>
    <t>Coupeau, Steeve</t>
  </si>
  <si>
    <t>Courtney, Deborah Marie</t>
  </si>
  <si>
    <t>Covert, Charnell Danae</t>
  </si>
  <si>
    <t>Crane, Margaret</t>
  </si>
  <si>
    <t>Crenshaw, Elizabeth L.</t>
  </si>
  <si>
    <t>Cresap, Sydney M</t>
  </si>
  <si>
    <t>Crespo, Kimberly</t>
  </si>
  <si>
    <t>Crosby, Sara</t>
  </si>
  <si>
    <t>Culbert, Taylor C</t>
  </si>
  <si>
    <t>Cummings, Sandra K.</t>
  </si>
  <si>
    <t>Cummings-Ellis, Carolyn</t>
  </si>
  <si>
    <t>Cundiff, William D.</t>
  </si>
  <si>
    <t>Cunningham, Roger Jeff</t>
  </si>
  <si>
    <t>Curtin, Craig S</t>
  </si>
  <si>
    <t>Curtis, Johnnie Lee</t>
  </si>
  <si>
    <t>Cuya, Sara L</t>
  </si>
  <si>
    <t>Cyrus-Murden, Anna</t>
  </si>
  <si>
    <t>Dadzie, Ebow A</t>
  </si>
  <si>
    <t>Dahn, Meghan M</t>
  </si>
  <si>
    <t>Daiga, Larisa Anna</t>
  </si>
  <si>
    <t>Dalessandro, Mark</t>
  </si>
  <si>
    <t>Daley, Ryan</t>
  </si>
  <si>
    <t>Daley, Valrine W</t>
  </si>
  <si>
    <t>Dambreville, Renald J</t>
  </si>
  <si>
    <t>Dancy, Dwayne</t>
  </si>
  <si>
    <t>Dandrea, Michael V.</t>
  </si>
  <si>
    <t>D'Angelo, Michael Francis</t>
  </si>
  <si>
    <t>Daniels, Judith</t>
  </si>
  <si>
    <t>Daniels, Rodlyn Patricia</t>
  </si>
  <si>
    <t>Danis, Sarah Hurdlyn</t>
  </si>
  <si>
    <t>Dantoni, Fred</t>
  </si>
  <si>
    <t>Daouki, Saloua</t>
  </si>
  <si>
    <t>Darabseh, Alaa</t>
  </si>
  <si>
    <t>Darby, Deena</t>
  </si>
  <si>
    <t>Dargan, Marcus E.</t>
  </si>
  <si>
    <t>Darius, Keisha Shasha</t>
  </si>
  <si>
    <t>Darwich Alcaraz, Teresa Berenice</t>
  </si>
  <si>
    <t>Das, Bidyut</t>
  </si>
  <si>
    <t>Dash, Stephanie N</t>
  </si>
  <si>
    <t>Dashow, Carrie Hilyer</t>
  </si>
  <si>
    <t>Dato, Carmel Ann</t>
  </si>
  <si>
    <t>David, Justin Alan</t>
  </si>
  <si>
    <t>Davidow, Julianne</t>
  </si>
  <si>
    <t>Davidson, Andrea Susan</t>
  </si>
  <si>
    <t>Davies Pardo, Miriam Rose</t>
  </si>
  <si>
    <t>Davis, Douglas Q</t>
  </si>
  <si>
    <t>Davis, Richard Robert</t>
  </si>
  <si>
    <t>Davis, Stephan Durell</t>
  </si>
  <si>
    <t>Dawoud, Aliaa Abedelaziz</t>
  </si>
  <si>
    <t>Dawson Jr, W Joseph</t>
  </si>
  <si>
    <t>Day, Matthew David</t>
  </si>
  <si>
    <t>De Fries, Roland Johannes</t>
  </si>
  <si>
    <t>De La Hoz, Katherine</t>
  </si>
  <si>
    <t>De Soyza, Tushini</t>
  </si>
  <si>
    <t>Dean, Margaret</t>
  </si>
  <si>
    <t>Decastro, Andree Michel</t>
  </si>
  <si>
    <t>Degnore, Roberta</t>
  </si>
  <si>
    <t>Deiner, Lazarus Jason</t>
  </si>
  <si>
    <t>Del Bono Catricala, Sabrina G</t>
  </si>
  <si>
    <t>Del Valle, Constance P</t>
  </si>
  <si>
    <t>Delbene, Roxana Alicia</t>
  </si>
  <si>
    <t>Delcheva, Margarita Petrova</t>
  </si>
  <si>
    <t>Delgado, Matthew Ernesto Xavier</t>
  </si>
  <si>
    <t>Demairo, Jeana Lee</t>
  </si>
  <si>
    <t>Demarfio-Izzett, Stephanie</t>
  </si>
  <si>
    <t>D'Emic, John J</t>
  </si>
  <si>
    <t>Deng, Rebecca</t>
  </si>
  <si>
    <t>Deniro, Jean</t>
  </si>
  <si>
    <t>Densmore, Bronwen Peckman</t>
  </si>
  <si>
    <t>Deraney, Peter</t>
  </si>
  <si>
    <t>D'Eredita, Michael D</t>
  </si>
  <si>
    <t>Derman, Samuel</t>
  </si>
  <si>
    <t>Derringh, Frank W</t>
  </si>
  <si>
    <t>Deveaux, Michael</t>
  </si>
  <si>
    <t>Deverteuil, Rasheeda</t>
  </si>
  <si>
    <t>Devries, Karla Lee</t>
  </si>
  <si>
    <t>Dewan, Smita Ekka</t>
  </si>
  <si>
    <t>Di Spigna, Antonio</t>
  </si>
  <si>
    <t>Diaz, Nelson</t>
  </si>
  <si>
    <t>Dick I, Charles Lucasian</t>
  </si>
  <si>
    <t>Dicken, Alexa G.</t>
  </si>
  <si>
    <t>Dicostanzo, Nancy</t>
  </si>
  <si>
    <t>Didonato, Jill</t>
  </si>
  <si>
    <t>Dietz, Joshua Neal</t>
  </si>
  <si>
    <t>Digiacomo, Alana M</t>
  </si>
  <si>
    <t>Digiacomo, Luciana</t>
  </si>
  <si>
    <t>Dimango, Patricia M</t>
  </si>
  <si>
    <t>Dimartini, Raymond</t>
  </si>
  <si>
    <t>Dimartino, Diane</t>
  </si>
  <si>
    <t>Dinhofer, David S</t>
  </si>
  <si>
    <t>Dinnocenzo, Paul</t>
  </si>
  <si>
    <t>Diop, Racquel</t>
  </si>
  <si>
    <t>Diotti, Raffaella</t>
  </si>
  <si>
    <t>Disalvo, John A.</t>
  </si>
  <si>
    <t>Djafar, Budi A.</t>
  </si>
  <si>
    <t>Docteur, Mirlaine</t>
  </si>
  <si>
    <t>Doherty, Edward Joseph</t>
  </si>
  <si>
    <t>Dolce, Marisa</t>
  </si>
  <si>
    <t>Dolgoff, Anatole D</t>
  </si>
  <si>
    <t>Dols, Chester K.S.</t>
  </si>
  <si>
    <t>Dominguez Ball, Martin Emilio</t>
  </si>
  <si>
    <t>Donahue, Nadine</t>
  </si>
  <si>
    <t>Donaldson, Gregory Antonio</t>
  </si>
  <si>
    <t>Donley, Robert W</t>
  </si>
  <si>
    <t>Donohue, Harold</t>
  </si>
  <si>
    <t>Dopwell, Andrea</t>
  </si>
  <si>
    <t>Dopwell, Donna M</t>
  </si>
  <si>
    <t>Dorman, Rachel Raquel</t>
  </si>
  <si>
    <t>Dornhelm, Mark</t>
  </si>
  <si>
    <t>Dotolo, Michael L</t>
  </si>
  <si>
    <t>Dougherty, Sara Jane</t>
  </si>
  <si>
    <t>Douglas, Anahi</t>
  </si>
  <si>
    <t>Douglas, Jodi Ann</t>
  </si>
  <si>
    <t>Downer, Grace E</t>
  </si>
  <si>
    <t>Downey, Zachary Randolph</t>
  </si>
  <si>
    <t>Downum, Denell</t>
  </si>
  <si>
    <t>Dragilyova, Vera Vladimirovna</t>
  </si>
  <si>
    <t>Drake, Pamela E</t>
  </si>
  <si>
    <t>Dreyer, Lois N</t>
  </si>
  <si>
    <t>Driesen, Ellen</t>
  </si>
  <si>
    <t>Drini, Merlinda</t>
  </si>
  <si>
    <t>Driscoll, Maxwell Alexander</t>
  </si>
  <si>
    <t>Drummond, Joy N</t>
  </si>
  <si>
    <t>Dsouza, Angela Bernadette</t>
  </si>
  <si>
    <t>Dufresne, Walter</t>
  </si>
  <si>
    <t>Dugue, Gabriel</t>
  </si>
  <si>
    <t>Dujat, Jennifer E</t>
  </si>
  <si>
    <t>Dumbadze, Peter D.</t>
  </si>
  <si>
    <t>Duncan Jr, Ronald R</t>
  </si>
  <si>
    <t>Duncan, Tiffany K</t>
  </si>
  <si>
    <t>Dundon, John Terry</t>
  </si>
  <si>
    <t>Dunkley, Balfour</t>
  </si>
  <si>
    <t>Dunn, Meghan Marie</t>
  </si>
  <si>
    <t>Durante, Elaina</t>
  </si>
  <si>
    <t>Durocher, David A</t>
  </si>
  <si>
    <t>Dussard, Audrey</t>
  </si>
  <si>
    <t>Dye, Mark</t>
  </si>
  <si>
    <t>Ea, Emerson</t>
  </si>
  <si>
    <t>Earle, Grayson E</t>
  </si>
  <si>
    <t>Easty, Elijah Samuel Inman</t>
  </si>
  <si>
    <t>Ebadi, Abdul Hadi</t>
  </si>
  <si>
    <t>Ebanks, Malcolm</t>
  </si>
  <si>
    <t>Eberle, Charles</t>
  </si>
  <si>
    <t>Ebner, Rachel J</t>
  </si>
  <si>
    <t>Eckersley, Casey M</t>
  </si>
  <si>
    <t>Econome, Jason G</t>
  </si>
  <si>
    <t>Edgerton, Gale</t>
  </si>
  <si>
    <t>Edghill Brown, Rene Denice Marie</t>
  </si>
  <si>
    <t>Edmonds, Michelle M</t>
  </si>
  <si>
    <t>Edwards, Charlotte Mary</t>
  </si>
  <si>
    <t>Edwards, Mary</t>
  </si>
  <si>
    <t>Edwards, Naomi J</t>
  </si>
  <si>
    <t>Egan, Moira Eileen</t>
  </si>
  <si>
    <t>El Ghussein, Bader R</t>
  </si>
  <si>
    <t>Elboustani, Anwar</t>
  </si>
  <si>
    <t>Elias, Precious-Mary Kechijioke</t>
  </si>
  <si>
    <t>Elisha, Isabelle</t>
  </si>
  <si>
    <t>Elisme, Carmen</t>
  </si>
  <si>
    <t>Elkins, Mark</t>
  </si>
  <si>
    <t>Ellman, Bruce</t>
  </si>
  <si>
    <t>Ellner, Johanna</t>
  </si>
  <si>
    <t>Elmore, Joshua J.G.</t>
  </si>
  <si>
    <t>Elve, Francki</t>
  </si>
  <si>
    <t>Eme, Eke U</t>
  </si>
  <si>
    <t>Emenalom Sr, Emmanuel Ihenacho</t>
  </si>
  <si>
    <t>Emerling, Alexander A</t>
  </si>
  <si>
    <t>Enright, Christopher Jason</t>
  </si>
  <si>
    <t>Epstein, Suzanne M</t>
  </si>
  <si>
    <t>Erol, Muge</t>
  </si>
  <si>
    <t>Ervolina, Robert</t>
  </si>
  <si>
    <t>Escobar, Joshua Michael</t>
  </si>
  <si>
    <t>Espinosa, Carmen Viviana</t>
  </si>
  <si>
    <t>Estes, John Aldon</t>
  </si>
  <si>
    <t>Estrada, Jesus G</t>
  </si>
  <si>
    <t>Estrella, Elisa</t>
  </si>
  <si>
    <t>Etelamaki, Jeff</t>
  </si>
  <si>
    <t>Etienne, Winston G</t>
  </si>
  <si>
    <t>Evans, Anslee G</t>
  </si>
  <si>
    <t>Evelyn, Ryan James</t>
  </si>
  <si>
    <t>Ewers, Dexter</t>
  </si>
  <si>
    <t>Examond, Beatrice</t>
  </si>
  <si>
    <t>Exinor, Ivianie</t>
  </si>
  <si>
    <t>Eze, Reginald</t>
  </si>
  <si>
    <t>Facey, Maxine Maria</t>
  </si>
  <si>
    <t>Fagan, Stephanie A.</t>
  </si>
  <si>
    <t>Fagin, Elizabeth</t>
  </si>
  <si>
    <t>Fairman, Sharon</t>
  </si>
  <si>
    <t>Falade, Nicole Thevenot</t>
  </si>
  <si>
    <t>Falzarano, Patricia Maria</t>
  </si>
  <si>
    <t>Familton, Johannes C</t>
  </si>
  <si>
    <t>Fanou, Paraskevi</t>
  </si>
  <si>
    <t>Fardon, Robert</t>
  </si>
  <si>
    <t>Farjami, Elaheh</t>
  </si>
  <si>
    <t>Farooqi, Saad</t>
  </si>
  <si>
    <t>Farrior, Marc D</t>
  </si>
  <si>
    <t>Fazio, Janine Christine</t>
  </si>
  <si>
    <t>Fearon, Terrone Omaree</t>
  </si>
  <si>
    <t>Feder, Jane S</t>
  </si>
  <si>
    <t>Feldman, Lorne</t>
  </si>
  <si>
    <t>Ferer, Elizabeth T</t>
  </si>
  <si>
    <t>Fernandes, Gretta Maria</t>
  </si>
  <si>
    <t>Fernandez, Franklin A.</t>
  </si>
  <si>
    <t>Fernandez, Gabriel Francis</t>
  </si>
  <si>
    <t>Feustel, James C</t>
  </si>
  <si>
    <t>Fiddler, Ann D</t>
  </si>
  <si>
    <t>Figaro, Gemma A</t>
  </si>
  <si>
    <t>Figueroa, Lourdes</t>
  </si>
  <si>
    <t>Finnegan, John J</t>
  </si>
  <si>
    <t>Fiori, Katherine L</t>
  </si>
  <si>
    <t>Fishel, David E</t>
  </si>
  <si>
    <t>Fludd, Eric Renaldo</t>
  </si>
  <si>
    <t>Flynn, Shawn E</t>
  </si>
  <si>
    <t>Forbes, Christopher Rodrigies</t>
  </si>
  <si>
    <t>Forero Puerta, Tatiana</t>
  </si>
  <si>
    <t>Fouyer, Nathalie</t>
  </si>
  <si>
    <t>Fox, Kelsey</t>
  </si>
  <si>
    <t>Francis, Dianne Claire</t>
  </si>
  <si>
    <t>Francisque, Jean C</t>
  </si>
  <si>
    <t>Frank, Helen</t>
  </si>
  <si>
    <t>Frankel, Rebecca</t>
  </si>
  <si>
    <t>Franklin, Craig</t>
  </si>
  <si>
    <t>Franklin, Sheralyn Tanae</t>
  </si>
  <si>
    <t>Frazier, Cora F.</t>
  </si>
  <si>
    <t>Freaner, Ivan</t>
  </si>
  <si>
    <t>Frederick, Hudson</t>
  </si>
  <si>
    <t>Freedman, Lisa</t>
  </si>
  <si>
    <t>Freeman, Amanda L</t>
  </si>
  <si>
    <t>Frenz, Chris</t>
  </si>
  <si>
    <t>Friedman, Alan</t>
  </si>
  <si>
    <t>Friedman, Daniel C</t>
  </si>
  <si>
    <t>Friedman, Leonard N</t>
  </si>
  <si>
    <t>Frost, Corey</t>
  </si>
  <si>
    <t>Fuger, Timothy E</t>
  </si>
  <si>
    <t>Fundinger, Jamie D</t>
  </si>
  <si>
    <t>Funiciello, Linda</t>
  </si>
  <si>
    <t>Fusilier, Lauren Lee</t>
  </si>
  <si>
    <t>Gabriel, Rachel</t>
  </si>
  <si>
    <t>Gaffney, Coriel O'Shea</t>
  </si>
  <si>
    <t>Gagner, Paul David</t>
  </si>
  <si>
    <t>Gales, Barbara A.</t>
  </si>
  <si>
    <t>Gallagher, Jason</t>
  </si>
  <si>
    <t>Gallagher, John Joseph</t>
  </si>
  <si>
    <t>Gallagher, Justin Armijo</t>
  </si>
  <si>
    <t>Gallegos, Erika</t>
  </si>
  <si>
    <t>Gallo, Lory</t>
  </si>
  <si>
    <t>Galloway, Debra</t>
  </si>
  <si>
    <t>Gao, Qinghai</t>
  </si>
  <si>
    <t>Garba, Fareh</t>
  </si>
  <si>
    <t>Garcelon, Kylie A</t>
  </si>
  <si>
    <t>Garcia, Adriana</t>
  </si>
  <si>
    <t>Garcia, Maria</t>
  </si>
  <si>
    <t>Garcia, Nereida</t>
  </si>
  <si>
    <t>Garnier, Catherine E</t>
  </si>
  <si>
    <t>Garofalo, James J.</t>
  </si>
  <si>
    <t>Gazit, Ofer</t>
  </si>
  <si>
    <t>Gebert, Thomas Glenn</t>
  </si>
  <si>
    <t>Gelbwasser, Frank</t>
  </si>
  <si>
    <t>Gellman, Sharon</t>
  </si>
  <si>
    <t>Gelmis, Georgia</t>
  </si>
  <si>
    <t>Genna, Anthony John</t>
  </si>
  <si>
    <t>Gentile, Anthony</t>
  </si>
  <si>
    <t>Gerard, Martin Joseph</t>
  </si>
  <si>
    <t>Gerardi, Steven J</t>
  </si>
  <si>
    <t>Gersch, Jonathan S.</t>
  </si>
  <si>
    <t>Gershoff, Joseph</t>
  </si>
  <si>
    <t>Gertz, Nolen</t>
  </si>
  <si>
    <t>Ghadaki, Sera</t>
  </si>
  <si>
    <t>Giamanco, Jack V</t>
  </si>
  <si>
    <t>Gibbons, Rebecca Carey</t>
  </si>
  <si>
    <t>Gibbs, Dexter M</t>
  </si>
  <si>
    <t>Gibson, Deon Frederick</t>
  </si>
  <si>
    <t>Giddings, Claire</t>
  </si>
  <si>
    <t>Gies, Adam M</t>
  </si>
  <si>
    <t>Gilde, Anne</t>
  </si>
  <si>
    <t>Gilde, Ernest</t>
  </si>
  <si>
    <t>Giler Velez, Melissa M.</t>
  </si>
  <si>
    <t>Gillaspie, Caroline Laura</t>
  </si>
  <si>
    <t>Gilman, Linda Prizzi</t>
  </si>
  <si>
    <t>Ginsberg, Jonathan Marc</t>
  </si>
  <si>
    <t>Gitlin, Jeffrey</t>
  </si>
  <si>
    <t>Gittens, Rohan M</t>
  </si>
  <si>
    <t>Giuliani, Maria</t>
  </si>
  <si>
    <t>Gjoka, Elidion</t>
  </si>
  <si>
    <t>Glass, Michael B</t>
  </si>
  <si>
    <t>Glenn, Kyle D</t>
  </si>
  <si>
    <t>Glover, Stacy</t>
  </si>
  <si>
    <t>Go, Eduardo</t>
  </si>
  <si>
    <t>Goharzad, Azaadeh</t>
  </si>
  <si>
    <t>Gold, Matthew K</t>
  </si>
  <si>
    <t>Goldberg, David W</t>
  </si>
  <si>
    <t>Goldberg, Gary A</t>
  </si>
  <si>
    <t>Goldberg, Joseph H</t>
  </si>
  <si>
    <t>Goldberg, Maurice</t>
  </si>
  <si>
    <t>Golden, Rebecca</t>
  </si>
  <si>
    <t>Goldhammer, Lynne C.</t>
  </si>
  <si>
    <t>Goldman, Edward L</t>
  </si>
  <si>
    <t>Goldschmidt, Jessica M.</t>
  </si>
  <si>
    <t>Goldsmith, Robin</t>
  </si>
  <si>
    <t>Goldson, Yvonne</t>
  </si>
  <si>
    <t>Golon, Frank</t>
  </si>
  <si>
    <t>Golubev, Yuliya V</t>
  </si>
  <si>
    <t>Golubow, Mark D.</t>
  </si>
  <si>
    <t>Gomez, Faithe</t>
  </si>
  <si>
    <t>Gomez, Jeffrey</t>
  </si>
  <si>
    <t>Gomez, Jessica Y</t>
  </si>
  <si>
    <t>Gomez, Miguel Andres</t>
  </si>
  <si>
    <t>Gomez, Saul Benjamin</t>
  </si>
  <si>
    <t>Gonzalez, Abraham</t>
  </si>
  <si>
    <t>Gonzalez, Juan Manuel</t>
  </si>
  <si>
    <t>Gonzalez, Luz D</t>
  </si>
  <si>
    <t>Gonzalez, Mary E.</t>
  </si>
  <si>
    <t>Gonzalez, Nien Tzu</t>
  </si>
  <si>
    <t>Gonzalez-Maggio, Linda</t>
  </si>
  <si>
    <t>Gooden-Pinnock, Sherine C</t>
  </si>
  <si>
    <t>Goodman, Esther L</t>
  </si>
  <si>
    <t>Gordon, Denise M</t>
  </si>
  <si>
    <t>Gordon, Hannah</t>
  </si>
  <si>
    <t>Gorges, Boone B</t>
  </si>
  <si>
    <t>Gorlin, Elliot</t>
  </si>
  <si>
    <t>Gorman, Michele T</t>
  </si>
  <si>
    <t>Goubran, Nader</t>
  </si>
  <si>
    <t>Goykadosh, Brachah</t>
  </si>
  <si>
    <t>Grabowski, Mark Bradford</t>
  </si>
  <si>
    <t>Grace, Quoc</t>
  </si>
  <si>
    <t>Graham, John</t>
  </si>
  <si>
    <t>Grant, Kai Nichole</t>
  </si>
  <si>
    <t>Grant, Tawana Lashawn</t>
  </si>
  <si>
    <t>Grassano, Joan</t>
  </si>
  <si>
    <t>Graves, Michael</t>
  </si>
  <si>
    <t>Graves, Seth R.</t>
  </si>
  <si>
    <t>Gray, Jan-Henry</t>
  </si>
  <si>
    <t>Gray, Jazmine A.</t>
  </si>
  <si>
    <t>Grayson, Olivia D.</t>
  </si>
  <si>
    <t>Greathead, Frances M.</t>
  </si>
  <si>
    <t>Green, Claudia</t>
  </si>
  <si>
    <t>Green, Tamsin A.</t>
  </si>
  <si>
    <t>Greenbaum, Steven M</t>
  </si>
  <si>
    <t>Greenberg, Sol</t>
  </si>
  <si>
    <t>Greene, Amelia Zuehlke</t>
  </si>
  <si>
    <t>Greene, Robert O</t>
  </si>
  <si>
    <t>Greenidge, Tisha Manda</t>
  </si>
  <si>
    <t>Gregory, Barry Stacey</t>
  </si>
  <si>
    <t>Griboff, Ilan Y.</t>
  </si>
  <si>
    <t>Griffin, Marc</t>
  </si>
  <si>
    <t>Griffith, Sheron Y</t>
  </si>
  <si>
    <t>Griffith, William Reed</t>
  </si>
  <si>
    <t>Griffiths, Maureen A.</t>
  </si>
  <si>
    <t>Grigorenko, Ilya</t>
  </si>
  <si>
    <t>Grod, Stephen</t>
  </si>
  <si>
    <t>Gross, Jessica Yvette</t>
  </si>
  <si>
    <t>Gross, Randolph Eric</t>
  </si>
  <si>
    <t>Grossman, Rena D</t>
  </si>
  <si>
    <t>Grove, Nancy Kathleen</t>
  </si>
  <si>
    <t>Gruss, Yasmin Sara</t>
  </si>
  <si>
    <t>Gu, Xiang</t>
  </si>
  <si>
    <t>Guchinov, Robert</t>
  </si>
  <si>
    <t>Guerci, Joseph</t>
  </si>
  <si>
    <t>Guerrier, Diana</t>
  </si>
  <si>
    <t>Guida, George M</t>
  </si>
  <si>
    <t>Guida, Vanessa D</t>
  </si>
  <si>
    <t>Guidone, Raffael</t>
  </si>
  <si>
    <t>Guilbaud, Sergeo</t>
  </si>
  <si>
    <t>Guillen, Amauri</t>
  </si>
  <si>
    <t>Guinan, Barbara S</t>
  </si>
  <si>
    <t>Gulick, John Lawrence</t>
  </si>
  <si>
    <t>Gumeni, Fatmir</t>
  </si>
  <si>
    <t>Gurcan, Yasemin</t>
  </si>
  <si>
    <t>Gurung, Sitaji</t>
  </si>
  <si>
    <t>Guthrie, Elizabeth Jane</t>
  </si>
  <si>
    <t>Gutierrez Jr, Noah E</t>
  </si>
  <si>
    <t>Gutierrez, Gabriela Belen</t>
  </si>
  <si>
    <t>Guttmann, Phillip M</t>
  </si>
  <si>
    <t>Guzenfeld, Inna</t>
  </si>
  <si>
    <t>Guzman, Ivan L</t>
  </si>
  <si>
    <t>Guzman, Truly</t>
  </si>
  <si>
    <t>Haas, Tanni Jehuda</t>
  </si>
  <si>
    <t>Haberman, Terri</t>
  </si>
  <si>
    <t>Hafiychuk, Vasyl</t>
  </si>
  <si>
    <t>Hagan, Eric Alden</t>
  </si>
  <si>
    <t>Haghani, Sina</t>
  </si>
  <si>
    <t>Haider, Alexander</t>
  </si>
  <si>
    <t>Haider, Shahzad</t>
  </si>
  <si>
    <t>Haik, Jeremy</t>
  </si>
  <si>
    <t>Haimes, Jane</t>
  </si>
  <si>
    <t>Hajian, Hamid</t>
  </si>
  <si>
    <t>Hales, Ryan Christopher</t>
  </si>
  <si>
    <t>Haley, Gregory J.</t>
  </si>
  <si>
    <t>Hall, Carrie Lyn</t>
  </si>
  <si>
    <t>Hall, Jean</t>
  </si>
  <si>
    <t>Hall, Raphael</t>
  </si>
  <si>
    <t>Halsey, Mary</t>
  </si>
  <si>
    <t>Ham, Michael Wesley</t>
  </si>
  <si>
    <t>Hamilton, Carol M</t>
  </si>
  <si>
    <t>Hamilton, Charles A</t>
  </si>
  <si>
    <t>Hamm, Christine</t>
  </si>
  <si>
    <t>Han, Zaw Thet</t>
  </si>
  <si>
    <t>Hanneman, Jared M</t>
  </si>
  <si>
    <t>Hanson, Carl</t>
  </si>
  <si>
    <t>Hapke, Laura</t>
  </si>
  <si>
    <t>Haq, Lipi</t>
  </si>
  <si>
    <t>Harewood, Sherard</t>
  </si>
  <si>
    <t>Harkins, Rebekah R</t>
  </si>
  <si>
    <t>Haro, Jose A</t>
  </si>
  <si>
    <t>Harper, Odette</t>
  </si>
  <si>
    <t>Harrick, Matthew Timothy</t>
  </si>
  <si>
    <t>Harrington, Jeremiah E.</t>
  </si>
  <si>
    <t>Harris, Ashely M</t>
  </si>
  <si>
    <t>Harris, M Gail</t>
  </si>
  <si>
    <t>Harris, Matthew L</t>
  </si>
  <si>
    <t>Harris, Michelle R</t>
  </si>
  <si>
    <t>Harris, Thomas</t>
  </si>
  <si>
    <t>Harris, Wema Campbell</t>
  </si>
  <si>
    <t>Harrison, Frances W</t>
  </si>
  <si>
    <t>Harrow, Madeline</t>
  </si>
  <si>
    <t>Hartman, Rachel</t>
  </si>
  <si>
    <t>Haskas, William C</t>
  </si>
  <si>
    <t>Hassebo, Ahmed Youssef Hasan</t>
  </si>
  <si>
    <t>Hatchett, David</t>
  </si>
  <si>
    <t>Haubenstock, Harriette</t>
  </si>
  <si>
    <t>Hauter, Moneef Sam</t>
  </si>
  <si>
    <t>Havlin, Natalie</t>
  </si>
  <si>
    <t>Hawley, Elizabeth Scott</t>
  </si>
  <si>
    <t>Hawley, Teri-Ann</t>
  </si>
  <si>
    <t>Hayasaka, Machiko</t>
  </si>
  <si>
    <t>Hayden, Amy Lynn</t>
  </si>
  <si>
    <t>Hayes, Cheryl-Ann S</t>
  </si>
  <si>
    <t>Hayes, Erin</t>
  </si>
  <si>
    <t>Hayes, William Lee</t>
  </si>
  <si>
    <t>Hazelwood-Carter, Kena</t>
  </si>
  <si>
    <t>Hedderson, Patricia E</t>
  </si>
  <si>
    <t>Hegdahl, Eric B</t>
  </si>
  <si>
    <t>Heidel, Sonia Nicole</t>
  </si>
  <si>
    <t>Heinz, Tina Lou</t>
  </si>
  <si>
    <t>Helfand, Ilanit Shtull Leber</t>
  </si>
  <si>
    <t>Hemingway, Alan E</t>
  </si>
  <si>
    <t>Hendel, Mark A</t>
  </si>
  <si>
    <t>Hendrickson, Trevor</t>
  </si>
  <si>
    <t>Henry, Hazel V</t>
  </si>
  <si>
    <t>Henry, Ricardo</t>
  </si>
  <si>
    <t>Herath, Anuradha Kumari</t>
  </si>
  <si>
    <t>Hergen, James George</t>
  </si>
  <si>
    <t>Heritage, Rebecca A</t>
  </si>
  <si>
    <t>Herman, Gerald</t>
  </si>
  <si>
    <t>Hernandez, Brigida</t>
  </si>
  <si>
    <t>Hernandez, Guillermo</t>
  </si>
  <si>
    <t>Hernandez, Jose M</t>
  </si>
  <si>
    <t>Herrmann, Matthew R.</t>
  </si>
  <si>
    <t>Hershowitz, David B</t>
  </si>
  <si>
    <t>Herter, Philip</t>
  </si>
  <si>
    <t>Hess-Haber, Carol Anne</t>
  </si>
  <si>
    <t>Heyl, Sara Elizabeth</t>
  </si>
  <si>
    <t>Hickey, Dorothy E</t>
  </si>
  <si>
    <t>Higgins, Colleen E</t>
  </si>
  <si>
    <t>Hill, Heather V</t>
  </si>
  <si>
    <t>Hillstrom, Jean Elizabeth</t>
  </si>
  <si>
    <t>Hillyard, Christopher M</t>
  </si>
  <si>
    <t>Hinds, Oneil Kirkpatrick</t>
  </si>
  <si>
    <t>Hinds, Rasheed Martin</t>
  </si>
  <si>
    <t>Hines Jr, Howard</t>
  </si>
  <si>
    <t>Hipple, Kathryn Allison</t>
  </si>
  <si>
    <t>Hirst, Wayne</t>
  </si>
  <si>
    <t>Hislip, Kyle J</t>
  </si>
  <si>
    <t>Ho, Deniss</t>
  </si>
  <si>
    <t>Hoang, Alice</t>
  </si>
  <si>
    <t>Hobart, Hiilei Julia</t>
  </si>
  <si>
    <t>Hoch, Nina</t>
  </si>
  <si>
    <t>Hodasi, Bridget Mabel</t>
  </si>
  <si>
    <t>Hodges, Arkee Omin</t>
  </si>
  <si>
    <t>Hoelzel, Jason</t>
  </si>
  <si>
    <t>Hoener, Corinne M</t>
  </si>
  <si>
    <t>Hoffman, Carlie E</t>
  </si>
  <si>
    <t>Hoffman, Melvin</t>
  </si>
  <si>
    <t>Hoftyzer, Peter</t>
  </si>
  <si>
    <t>Holden, Robert F</t>
  </si>
  <si>
    <t>Holloway, Ebony E</t>
  </si>
  <si>
    <t>Holloway, Sarah</t>
  </si>
  <si>
    <t>Hollyfield, Wesley C</t>
  </si>
  <si>
    <t>Holt, Justin P</t>
  </si>
  <si>
    <t>Hom, Brenda Jean Eng</t>
  </si>
  <si>
    <t>Hom, Kevin</t>
  </si>
  <si>
    <t>Hoppe, Paul</t>
  </si>
  <si>
    <t>Hoque, Rezaul</t>
  </si>
  <si>
    <t>Horowitz, Norman I</t>
  </si>
  <si>
    <t>Hossain, Celeste</t>
  </si>
  <si>
    <t>Hossain, Faruque</t>
  </si>
  <si>
    <t>Hossain, Mohammad A</t>
  </si>
  <si>
    <t>Houghton, Gillian Z</t>
  </si>
  <si>
    <t>Houlette, Todd D</t>
  </si>
  <si>
    <t>Hounion, Morris A</t>
  </si>
  <si>
    <t>Houser, Craig</t>
  </si>
  <si>
    <t>Housley, Elizabeth</t>
  </si>
  <si>
    <t>Howard, Christopher Alan</t>
  </si>
  <si>
    <t>Hoyer, Jennifer</t>
  </si>
  <si>
    <t>Hubner, Andrew</t>
  </si>
  <si>
    <t>Hudesman, John</t>
  </si>
  <si>
    <t>Huggins, Winston G</t>
  </si>
  <si>
    <t>Hughes, Kara M</t>
  </si>
  <si>
    <t>Hughes, Rodney F.</t>
  </si>
  <si>
    <t>Humala, Jennifer S</t>
  </si>
  <si>
    <t>Huminski, Amanda J</t>
  </si>
  <si>
    <t>Hummel, Thomas D</t>
  </si>
  <si>
    <t>Hunter, Emily</t>
  </si>
  <si>
    <t>Huq, Shah Ikram</t>
  </si>
  <si>
    <t>Hussain, Muhammed Iqbal</t>
  </si>
  <si>
    <t>Hussein, Osama H</t>
  </si>
  <si>
    <t>Hutchinson, Rita M</t>
  </si>
  <si>
    <t>Hutchison, Will Craig</t>
  </si>
  <si>
    <t>Ianella, Frank</t>
  </si>
  <si>
    <t>Iannucci, Matthew J</t>
  </si>
  <si>
    <t>Iddings, Cecily Heron</t>
  </si>
  <si>
    <t>Igbe, Obinna Chidiebere</t>
  </si>
  <si>
    <t>Igiel, Magdalena</t>
  </si>
  <si>
    <t>Iglehart, Jaime Francis</t>
  </si>
  <si>
    <t>Igolnikov, Irina</t>
  </si>
  <si>
    <t>Igwegbe, Emmanuel</t>
  </si>
  <si>
    <t>Ihara, Rachel</t>
  </si>
  <si>
    <t>Ijaz, Uroosa</t>
  </si>
  <si>
    <t>Illickal, Manoj</t>
  </si>
  <si>
    <t>Indaco, Agustin</t>
  </si>
  <si>
    <t>Infantino, Lindsay Ann</t>
  </si>
  <si>
    <t>Ip, Paul</t>
  </si>
  <si>
    <t>Iqbal, Zonia H</t>
  </si>
  <si>
    <t>Ireland, Mary</t>
  </si>
  <si>
    <t>Isaac, Sharlene N</t>
  </si>
  <si>
    <t>Ishmael, Mohamood G</t>
  </si>
  <si>
    <t>Iurov, Andrii</t>
  </si>
  <si>
    <t>Izzo, Richard S</t>
  </si>
  <si>
    <t>Ja, Lahcen</t>
  </si>
  <si>
    <t>Jackman, Marva</t>
  </si>
  <si>
    <t>Jackson, Ophelia F</t>
  </si>
  <si>
    <t>Jackson, Sherana K</t>
  </si>
  <si>
    <t>Jacobi, Jacquelyn A</t>
  </si>
  <si>
    <t>Jacobs, Audrey Lee</t>
  </si>
  <si>
    <t>Jacobs, Deborah A.</t>
  </si>
  <si>
    <t>Jacobs, Sarah Ruth Upton</t>
  </si>
  <si>
    <t>Jaffe, Hortense B</t>
  </si>
  <si>
    <t>Jaffe, Kelila Lin</t>
  </si>
  <si>
    <t>Jaffe, Russell</t>
  </si>
  <si>
    <t>James, Darren J</t>
  </si>
  <si>
    <t>James, David V</t>
  </si>
  <si>
    <t>James, Desrene P</t>
  </si>
  <si>
    <t>Jamison, Laura</t>
  </si>
  <si>
    <t>Janjua, Muhammad Mansoor</t>
  </si>
  <si>
    <t>Jazowska, Martyna</t>
  </si>
  <si>
    <t>Jean, Amelise</t>
  </si>
  <si>
    <t>Jean-Baptiste, Darise</t>
  </si>
  <si>
    <t>Jeannite, Samuel A</t>
  </si>
  <si>
    <t>Jeanty, Michelet</t>
  </si>
  <si>
    <t>Jelaca, Dijana</t>
  </si>
  <si>
    <t>Jensen, Christopher John</t>
  </si>
  <si>
    <t>Jeppe, Sehu Louis A</t>
  </si>
  <si>
    <t>Jernigan, Andrew Courtney</t>
  </si>
  <si>
    <t>Jernigan, Nathaniel H</t>
  </si>
  <si>
    <t>Jimenez, Miriam</t>
  </si>
  <si>
    <t>Joelson, Amira</t>
  </si>
  <si>
    <t>Johnson, Andrea Jean</t>
  </si>
  <si>
    <t>Johnson, Iris L</t>
  </si>
  <si>
    <t>Johnson, Kimberly M</t>
  </si>
  <si>
    <t>Johnson, Nanette</t>
  </si>
  <si>
    <t>Johnson, Owen Stephen</t>
  </si>
  <si>
    <t>Johnson, Peter M.</t>
  </si>
  <si>
    <t>Johnson, Rebecca L</t>
  </si>
  <si>
    <t>Johnson, Sonia M</t>
  </si>
  <si>
    <t>Johnson, Tiffani P</t>
  </si>
  <si>
    <t>Johnson, Veronica</t>
  </si>
  <si>
    <t>Johnson, Wendy Clara Ann</t>
  </si>
  <si>
    <t>Jones, Aries</t>
  </si>
  <si>
    <t>Jones, Jennifer</t>
  </si>
  <si>
    <t>Jones, Rachel V.L.</t>
  </si>
  <si>
    <t>Jones, Violet L</t>
  </si>
  <si>
    <t>Jordan, Julia V</t>
  </si>
  <si>
    <t>Jordan, Kathy-Anne</t>
  </si>
  <si>
    <t>Jordan, Marissa Lynn</t>
  </si>
  <si>
    <t>Joseph, Jessica Ann</t>
  </si>
  <si>
    <t>Joseph, Uriel M.</t>
  </si>
  <si>
    <t>Joseph, Wainwright</t>
  </si>
  <si>
    <t>Joshi, Shalini K.</t>
  </si>
  <si>
    <t>Joya, Javier</t>
  </si>
  <si>
    <t>Joyce, Revere A</t>
  </si>
  <si>
    <t>Juncean, Brandt</t>
  </si>
  <si>
    <t>Jung, Samuel Moon</t>
  </si>
  <si>
    <t>Just, Alexandra</t>
  </si>
  <si>
    <t>Juszczyk, James J</t>
  </si>
  <si>
    <t>Kagan, Norman</t>
  </si>
  <si>
    <t>Kahanda, Galathara</t>
  </si>
  <si>
    <t>Kahen, Ryan A.</t>
  </si>
  <si>
    <t>Kalson, Michael A</t>
  </si>
  <si>
    <t>Kamen, Jeffrey</t>
  </si>
  <si>
    <t>Kanakamedala, Prathibha</t>
  </si>
  <si>
    <t>Kanning, Mark J</t>
  </si>
  <si>
    <t>Kanter, Norman</t>
  </si>
  <si>
    <t>Kaplan, Edward</t>
  </si>
  <si>
    <t>Kaplan, Harriet</t>
  </si>
  <si>
    <t>Kaplan, Peter G</t>
  </si>
  <si>
    <t>Kaplan, Talia R</t>
  </si>
  <si>
    <t>Kaplin, Daniel</t>
  </si>
  <si>
    <t>Kapusinski, Josh</t>
  </si>
  <si>
    <t>Karmarkar, Aditya S.</t>
  </si>
  <si>
    <t>Karpinski, Kel Richele</t>
  </si>
  <si>
    <t>Karsi, Elif</t>
  </si>
  <si>
    <t>Kasomenakis, Michael G</t>
  </si>
  <si>
    <t>Kassou, Khalid</t>
  </si>
  <si>
    <t>Kates, Michael Jonathan</t>
  </si>
  <si>
    <t>Katz, Brian</t>
  </si>
  <si>
    <t>Katz, Robin M</t>
  </si>
  <si>
    <t>Kaufman, Erica J</t>
  </si>
  <si>
    <t>Kaufman, Michael L</t>
  </si>
  <si>
    <t>Kaufman, Shari</t>
  </si>
  <si>
    <t>Kaufmann, Benjamin J.</t>
  </si>
  <si>
    <t>Kay, Sara F.L.</t>
  </si>
  <si>
    <t>Kaye, Brian Evan</t>
  </si>
  <si>
    <t>Keane, Alice D</t>
  </si>
  <si>
    <t>Kearney, Jennifer</t>
  </si>
  <si>
    <t>Keener, Brian J</t>
  </si>
  <si>
    <t>Keghida, Mounira</t>
  </si>
  <si>
    <t>Keith, Vanessa</t>
  </si>
  <si>
    <t>Kellogg, Sharon L</t>
  </si>
  <si>
    <t>Kelly, Daniel J</t>
  </si>
  <si>
    <t>Kelly, Michele</t>
  </si>
  <si>
    <t>Kelly, Nancy I.</t>
  </si>
  <si>
    <t>Kempter, Richard</t>
  </si>
  <si>
    <t>Kenda, Grazyna Boguta</t>
  </si>
  <si>
    <t>Kenton Iii, William G</t>
  </si>
  <si>
    <t>Khaddar, Mounir</t>
  </si>
  <si>
    <t>Khaknazarova, Zukhra</t>
  </si>
  <si>
    <t>Khan, Mansoor</t>
  </si>
  <si>
    <t>Khan, Mansoor A</t>
  </si>
  <si>
    <t>Khanom, Hamida</t>
  </si>
  <si>
    <t>Khramova, Alla</t>
  </si>
  <si>
    <t>Kiawu, Fathay Everad Boima</t>
  </si>
  <si>
    <t>Kiese, Dara Katrin</t>
  </si>
  <si>
    <t>Kim, Ashley Yong</t>
  </si>
  <si>
    <t>Kim, Elizabeth Mee Jean</t>
  </si>
  <si>
    <t>Kim, Eunsil</t>
  </si>
  <si>
    <t>Kim, Eyun Jennifer</t>
  </si>
  <si>
    <t>Kim, Hye Min</t>
  </si>
  <si>
    <t>Kim, Hyun Jeong</t>
  </si>
  <si>
    <t>Kim, Jinwon</t>
  </si>
  <si>
    <t>Kim, Yang Gyun</t>
  </si>
  <si>
    <t>Kim, Yong Hee</t>
  </si>
  <si>
    <t>Kim, Yongwook</t>
  </si>
  <si>
    <t>Kimmel, Karelisa</t>
  </si>
  <si>
    <t>Kinch, Cheryl</t>
  </si>
  <si>
    <t>King, Alexander Gary</t>
  </si>
  <si>
    <t>King, Dana D</t>
  </si>
  <si>
    <t>King, Jody A</t>
  </si>
  <si>
    <t>King, John</t>
  </si>
  <si>
    <t>King, Rachel P.</t>
  </si>
  <si>
    <t>Kiper, Francois Cedric</t>
  </si>
  <si>
    <t>Kirk, Jean</t>
  </si>
  <si>
    <t>Kiureghian, Jennifer Leah</t>
  </si>
  <si>
    <t>Kivran-Swaine, Terence Joseph</t>
  </si>
  <si>
    <t>Klass, Codeen Jamela</t>
  </si>
  <si>
    <t>Kleinbard, Jeffrey L</t>
  </si>
  <si>
    <t>Klikovac, Ida</t>
  </si>
  <si>
    <t>Klimi, George</t>
  </si>
  <si>
    <t>Klimkiewicz, Lisa Marie</t>
  </si>
  <si>
    <t>Kline - Felix, Sharyn R</t>
  </si>
  <si>
    <t>Knight, Craig</t>
  </si>
  <si>
    <t>Knuth, Magen</t>
  </si>
  <si>
    <t>Koch, William H.</t>
  </si>
  <si>
    <t>Koenig, Maya Eve</t>
  </si>
  <si>
    <t>Kohn, Paulanne</t>
  </si>
  <si>
    <t>Kohn, Peter</t>
  </si>
  <si>
    <t>Kolczynski, Andrew N.</t>
  </si>
  <si>
    <t>Kombol, Brendan C.</t>
  </si>
  <si>
    <t>Koncewicz, Michael</t>
  </si>
  <si>
    <t>Konecny, Lynda M</t>
  </si>
  <si>
    <t>Konig, Susan Brady</t>
  </si>
  <si>
    <t>Kool, Olivia I</t>
  </si>
  <si>
    <t>Korie, Mabel Munachiso</t>
  </si>
  <si>
    <t>Korkou, Efstathia</t>
  </si>
  <si>
    <t>Koskela, Steven W</t>
  </si>
  <si>
    <t>Kosta, Ervin</t>
  </si>
  <si>
    <t>Kostos, Dean Mayos</t>
  </si>
  <si>
    <t>Kott, Jacob</t>
  </si>
  <si>
    <t>Kottner, Ann Elizabeth</t>
  </si>
  <si>
    <t>Koutsoutis, Constantine J</t>
  </si>
  <si>
    <t>Kowalski, Ken Cai</t>
  </si>
  <si>
    <t>Kraines, Daniel E</t>
  </si>
  <si>
    <t>Kramer, Brent H</t>
  </si>
  <si>
    <t>Kramer, Carol</t>
  </si>
  <si>
    <t>Krams, Elizabeth Lee</t>
  </si>
  <si>
    <t>Krashinsky, Emanuel J</t>
  </si>
  <si>
    <t>Kratsman, Florencia</t>
  </si>
  <si>
    <t>Krauthammer, Anna</t>
  </si>
  <si>
    <t>Kravtsova, Aleksandra</t>
  </si>
  <si>
    <t>Krayem, Danna</t>
  </si>
  <si>
    <t>Kreitler, Brandon James</t>
  </si>
  <si>
    <t>Kreniske, Philip</t>
  </si>
  <si>
    <t>Krest, Eileen</t>
  </si>
  <si>
    <t>Kretschmer, Horst</t>
  </si>
  <si>
    <t>Krikheli, Lasha D</t>
  </si>
  <si>
    <t>Krupa, Justyna</t>
  </si>
  <si>
    <t>Kruszewski, Dominic</t>
  </si>
  <si>
    <t>Kubalak, Joyce</t>
  </si>
  <si>
    <t>Kubik, David</t>
  </si>
  <si>
    <t>Kuhi, Ruzbeh</t>
  </si>
  <si>
    <t>Kulkarni, Manas Shreekanth</t>
  </si>
  <si>
    <t>Kumar, Ashwin</t>
  </si>
  <si>
    <t>Kun, Tara</t>
  </si>
  <si>
    <t>Kurt, Levent</t>
  </si>
  <si>
    <t>Kushner, Matthew</t>
  </si>
  <si>
    <t>Kusio, Theodore P</t>
  </si>
  <si>
    <t>Kutnick, Alexandra H</t>
  </si>
  <si>
    <t>Kuzian, Edyta Joanna</t>
  </si>
  <si>
    <t>Kyaw, Tin Moe</t>
  </si>
  <si>
    <t>Laboy, Henry Omar</t>
  </si>
  <si>
    <t>Lacen, Denise</t>
  </si>
  <si>
    <t>Laguardia, Brian P</t>
  </si>
  <si>
    <t>Lahankar, Neelam</t>
  </si>
  <si>
    <t>Lahiry, Shoma</t>
  </si>
  <si>
    <t>Lais, Max F</t>
  </si>
  <si>
    <t>Lam, Wai Lun</t>
  </si>
  <si>
    <t>Lam, Wai Ting</t>
  </si>
  <si>
    <t>Lama, Pemba Tsering</t>
  </si>
  <si>
    <t>Lamalfa, Zachary P</t>
  </si>
  <si>
    <t>Lambert, Jasmin Lateefta</t>
  </si>
  <si>
    <t>Lambert, Luz Maria</t>
  </si>
  <si>
    <t>Lambert, William Marcus Lamar</t>
  </si>
  <si>
    <t>Lamberton, Seth Alan</t>
  </si>
  <si>
    <t>Lamdan, David Y</t>
  </si>
  <si>
    <t>Lamendola, Courtney A</t>
  </si>
  <si>
    <t>Lamoureux, Mark L</t>
  </si>
  <si>
    <t>Land, Marianne</t>
  </si>
  <si>
    <t>Lander, Dorothy E</t>
  </si>
  <si>
    <t>Lander-Garrett, Tracey Frances</t>
  </si>
  <si>
    <t>Landers, Sean M.</t>
  </si>
  <si>
    <t>Landisframe, Hailey Nicole</t>
  </si>
  <si>
    <t>Landsbergis, Emilija K</t>
  </si>
  <si>
    <t>Lanina, Yuliya</t>
  </si>
  <si>
    <t>Lapena, Rosalia</t>
  </si>
  <si>
    <t>Larosiliere, Marc L</t>
  </si>
  <si>
    <t>Larson, Amanda K.</t>
  </si>
  <si>
    <t>Lasky, Dorothea Shawn</t>
  </si>
  <si>
    <t>Lasky, Mara</t>
  </si>
  <si>
    <t>Lathan, Joseph</t>
  </si>
  <si>
    <t>Latortue, Samuel</t>
  </si>
  <si>
    <t>Laurin, Dale Thurston</t>
  </si>
  <si>
    <t>Laurio, Angela L</t>
  </si>
  <si>
    <t>Lavilla, Carmencita</t>
  </si>
  <si>
    <t>Lawler, Daniel P</t>
  </si>
  <si>
    <t>Lawrence, Elizabeth L</t>
  </si>
  <si>
    <t>Lawson, Erik Thomas</t>
  </si>
  <si>
    <t>Lazer-Gomez, Sarah Beth</t>
  </si>
  <si>
    <t>Le, Ann</t>
  </si>
  <si>
    <t>Le, Hoang-Linh T</t>
  </si>
  <si>
    <t>Leamy, Jennifer</t>
  </si>
  <si>
    <t>Lee, Amy</t>
  </si>
  <si>
    <t>Lee, Christopher Chimon</t>
  </si>
  <si>
    <t>Lee, Daniel Yao-Cheng</t>
  </si>
  <si>
    <t>Lee, Dongsuk</t>
  </si>
  <si>
    <t>Lee, Eun Jeong</t>
  </si>
  <si>
    <t>Lee, Eunhee</t>
  </si>
  <si>
    <t>Lee, Hye-Eun</t>
  </si>
  <si>
    <t>Lee, Jung Joon</t>
  </si>
  <si>
    <t>Lee, Kate Wonjae</t>
  </si>
  <si>
    <t>Lee, Lap M</t>
  </si>
  <si>
    <t>Lee, Susan M</t>
  </si>
  <si>
    <t>Lee, Tommy</t>
  </si>
  <si>
    <t>Lee, Yule Jae</t>
  </si>
  <si>
    <t>Leenknegt, Jan</t>
  </si>
  <si>
    <t>Legaspi, Johngerard Thomas A</t>
  </si>
  <si>
    <t>Legon, Elisa Maria</t>
  </si>
  <si>
    <t>Lehrer, Steven M</t>
  </si>
  <si>
    <t>Leibman, Allan J</t>
  </si>
  <si>
    <t>Lenaghan, Andrew</t>
  </si>
  <si>
    <t>Lento, Joseph G</t>
  </si>
  <si>
    <t>Leonard, Blandy</t>
  </si>
  <si>
    <t>Leone, Jennifer Bloom</t>
  </si>
  <si>
    <t>Leone, Roy A.</t>
  </si>
  <si>
    <t>Lerus, Anna</t>
  </si>
  <si>
    <t>Leslie, Christopher</t>
  </si>
  <si>
    <t>Lesperence, Jeff Ronald</t>
  </si>
  <si>
    <t>Levi, Mannie</t>
  </si>
  <si>
    <t>Levin, Annie</t>
  </si>
  <si>
    <t>Levy, Glady Getchmann</t>
  </si>
  <si>
    <t>Levy, Karl Ethan</t>
  </si>
  <si>
    <t>Lewis, Brett E</t>
  </si>
  <si>
    <t>Lewis, Kevin Joseph</t>
  </si>
  <si>
    <t>Lewis, Sarah Madole</t>
  </si>
  <si>
    <t>Lewis, Sasha L</t>
  </si>
  <si>
    <t>Lhowe, Christine Elizabeth</t>
  </si>
  <si>
    <t>Li, Hsiu-Ling</t>
  </si>
  <si>
    <t>Li, Pengfei</t>
  </si>
  <si>
    <t>Liao, Kim Nachtigal</t>
  </si>
  <si>
    <t>Licht, Sheldon</t>
  </si>
  <si>
    <t>Liedman, Eli</t>
  </si>
  <si>
    <t>Likhtina, Iya</t>
  </si>
  <si>
    <t>Lim, Joseph D</t>
  </si>
  <si>
    <t>Lim, Youngmi</t>
  </si>
  <si>
    <t>Lima, Orlando John</t>
  </si>
  <si>
    <t>Lin, Chia-Jung</t>
  </si>
  <si>
    <t>Lin, Jianye</t>
  </si>
  <si>
    <t>Lin, Margaret M</t>
  </si>
  <si>
    <t>Lindhurst, Jacquelyn</t>
  </si>
  <si>
    <t>Lindsey, Anne E</t>
  </si>
  <si>
    <t>Linsker, Eric Bram</t>
  </si>
  <si>
    <t>Liou Mark, Janet</t>
  </si>
  <si>
    <t>Litman, Christopher R</t>
  </si>
  <si>
    <t>Liu, Yi Li</t>
  </si>
  <si>
    <t>Liu, Zhiheng</t>
  </si>
  <si>
    <t>Lizarazo, Patricia</t>
  </si>
  <si>
    <t>Lliguichushca, Nelly M</t>
  </si>
  <si>
    <t>Llorente, Teresa Maria Osorio</t>
  </si>
  <si>
    <t>Lo, David Gaulson</t>
  </si>
  <si>
    <t>Lo, Richard</t>
  </si>
  <si>
    <t>Loftus, Grace Moon</t>
  </si>
  <si>
    <t>Loizos, John</t>
  </si>
  <si>
    <t>Longo, James Michael</t>
  </si>
  <si>
    <t>Longworth, Frances</t>
  </si>
  <si>
    <t>Lopatin, Aaron M.</t>
  </si>
  <si>
    <t>Lopez Guiracocha, Irma M</t>
  </si>
  <si>
    <t>Lopresti, Andrea Gengo</t>
  </si>
  <si>
    <t>Lorenzini, Francis</t>
  </si>
  <si>
    <t>Lorenzo, Levy M.I.</t>
  </si>
  <si>
    <t>Lott, John Jason</t>
  </si>
  <si>
    <t>Loughran, Ellen</t>
  </si>
  <si>
    <t>Louis, Esther D</t>
  </si>
  <si>
    <t>Lovegreen, Alan Richard</t>
  </si>
  <si>
    <t>Lovell, Adrian K</t>
  </si>
  <si>
    <t>Lowenthal, Jack</t>
  </si>
  <si>
    <t>Loyer, Enrique A</t>
  </si>
  <si>
    <t>Lucchi, Marilyn Anne</t>
  </si>
  <si>
    <t>Lucente, Jenna M</t>
  </si>
  <si>
    <t>Lucey, Vanessa Marie</t>
  </si>
  <si>
    <t>Lucio, Christian Fernando</t>
  </si>
  <si>
    <t>Luk, Pauline</t>
  </si>
  <si>
    <t>Luke, David Alan</t>
  </si>
  <si>
    <t>Luna, Ariel J</t>
  </si>
  <si>
    <t>Lyon, Dorothy B.</t>
  </si>
  <si>
    <t>Lypka, Michael</t>
  </si>
  <si>
    <t>Ma, Brian Keh-Geeng</t>
  </si>
  <si>
    <t>Macaluso, Martha Priscilla</t>
  </si>
  <si>
    <t>Macarelli, Christine</t>
  </si>
  <si>
    <t>Maccarella, David A</t>
  </si>
  <si>
    <t>Macdonald, Sean Patrice</t>
  </si>
  <si>
    <t>Macdougall, Daniel Robert</t>
  </si>
  <si>
    <t>Machavariani, Miranda G.</t>
  </si>
  <si>
    <t>Mack, Gregory I</t>
  </si>
  <si>
    <t>Mackin, Janet</t>
  </si>
  <si>
    <t>Macks, Adam E</t>
  </si>
  <si>
    <t>Macri, Diana Victoria</t>
  </si>
  <si>
    <t>Macyauski, Ryan Michael</t>
  </si>
  <si>
    <t>Maddix, Barbara E</t>
  </si>
  <si>
    <t>Madigan, Sean Q</t>
  </si>
  <si>
    <t>Madou, Nicola Melisha</t>
  </si>
  <si>
    <t>Madsen, Erik</t>
  </si>
  <si>
    <t>Maged, Eve</t>
  </si>
  <si>
    <t>Magers, Daniel P</t>
  </si>
  <si>
    <t>Magnes, Andrew Jonathan</t>
  </si>
  <si>
    <t>Mahendra, Sanksshep</t>
  </si>
  <si>
    <t>Maher, Lisamarie</t>
  </si>
  <si>
    <t>Mahmood, Raisul A</t>
  </si>
  <si>
    <t>Maidenberg, Yanir</t>
  </si>
  <si>
    <t>Maisel, Todd Mark</t>
  </si>
  <si>
    <t>Maizel, Boris</t>
  </si>
  <si>
    <t>Maki, Rachel</t>
  </si>
  <si>
    <t>Maldonado-Torres, Miguel A.</t>
  </si>
  <si>
    <t>Malihan, Teresa O</t>
  </si>
  <si>
    <t>Malqui, Danise</t>
  </si>
  <si>
    <t>Mancu, Petruc</t>
  </si>
  <si>
    <t>Mandeville, Alwyn Louis</t>
  </si>
  <si>
    <t>Mangione, Emily Elizabeth</t>
  </si>
  <si>
    <t>Manivannan, Vyshali</t>
  </si>
  <si>
    <t>Manning, Leah Bothe</t>
  </si>
  <si>
    <t>Manowitz, Steven M</t>
  </si>
  <si>
    <t>Mansi, Valerie</t>
  </si>
  <si>
    <t>Manson, Douglas F</t>
  </si>
  <si>
    <t>Mansour, Basel A.M.</t>
  </si>
  <si>
    <t>Manzino, Richard J</t>
  </si>
  <si>
    <t>Marcano, Ana</t>
  </si>
  <si>
    <t>Marchev, Dobrin A.</t>
  </si>
  <si>
    <t>Mardani, Afsaneh</t>
  </si>
  <si>
    <t>Marello, Matthew</t>
  </si>
  <si>
    <t>Marfione, Michael P</t>
  </si>
  <si>
    <t>Mari, Hannah I</t>
  </si>
  <si>
    <t>Mariani, Roberto</t>
  </si>
  <si>
    <t>Marinic, Gregory N</t>
  </si>
  <si>
    <t>Markiewicz, Agnieszka</t>
  </si>
  <si>
    <t>Markowitz, Morris</t>
  </si>
  <si>
    <t>Marks, Justin S.</t>
  </si>
  <si>
    <t>Marlow, Hart Thomas</t>
  </si>
  <si>
    <t>Marolla, Austin J</t>
  </si>
  <si>
    <t>Marquart, Timothy</t>
  </si>
  <si>
    <t>Marquis, Mya B</t>
  </si>
  <si>
    <t>Marrero, Jeannette</t>
  </si>
  <si>
    <t>Marsh, Susannah Louise</t>
  </si>
  <si>
    <t>Marshall, Sarah L</t>
  </si>
  <si>
    <t>Martin, Andrea Beth</t>
  </si>
  <si>
    <t>Martin, Denise Michele</t>
  </si>
  <si>
    <t>Martin, Kerry-Anne J</t>
  </si>
  <si>
    <t>Martin, Sharon</t>
  </si>
  <si>
    <t>Martin, Thomas J</t>
  </si>
  <si>
    <t>Martinez, Dominic</t>
  </si>
  <si>
    <t>Martinez-Jimenez, Mariela</t>
  </si>
  <si>
    <t>Martinucci, Kenneth P.</t>
  </si>
  <si>
    <t>Martiradonna, Pierpaolo</t>
  </si>
  <si>
    <t>Martocci, Thomas</t>
  </si>
  <si>
    <t>Maryles, Norman</t>
  </si>
  <si>
    <t>Marzec, Amelia C</t>
  </si>
  <si>
    <t>Masi, Maurizio E</t>
  </si>
  <si>
    <t>Maskuli, Ahmed</t>
  </si>
  <si>
    <t>Maslanka, Halina</t>
  </si>
  <si>
    <t>Mason, Joel</t>
  </si>
  <si>
    <t>Mason, Roger B</t>
  </si>
  <si>
    <t>Massa, William J</t>
  </si>
  <si>
    <t>Massaquoi, Veniesha K</t>
  </si>
  <si>
    <t>Massaro, Megan R</t>
  </si>
  <si>
    <t>Massimi, Farzana Mohtasham</t>
  </si>
  <si>
    <t>Matta Aliah, May</t>
  </si>
  <si>
    <t>Matthews, Dannette C</t>
  </si>
  <si>
    <t>Matthews, Roberta</t>
  </si>
  <si>
    <t>Mauk, Courtney E</t>
  </si>
  <si>
    <t>Maul, Scott A.</t>
  </si>
  <si>
    <t>Maxwell, Albert</t>
  </si>
  <si>
    <t>May, Kyle Joseph</t>
  </si>
  <si>
    <t>May, Thomas J</t>
  </si>
  <si>
    <t>Mayeli, Azita</t>
  </si>
  <si>
    <t>Mayo, Todd E</t>
  </si>
  <si>
    <t>Mays, Caroline C</t>
  </si>
  <si>
    <t>Mazumdar, Rebecca Devers</t>
  </si>
  <si>
    <t>Mazur, Jennifer Pritchett</t>
  </si>
  <si>
    <t>Mboup, Cheikh</t>
  </si>
  <si>
    <t>M'Bouroukounda, Elena</t>
  </si>
  <si>
    <t>Mc Glade, Sean Peter</t>
  </si>
  <si>
    <t>Mcbride, Anne Engammare</t>
  </si>
  <si>
    <t>Mccallum, Corie Amanda Marie</t>
  </si>
  <si>
    <t>Mccomish, Bernadette</t>
  </si>
  <si>
    <t>Mccoy, Janice Anne</t>
  </si>
  <si>
    <t>Mccoy, Scott D</t>
  </si>
  <si>
    <t>Mccreight, Maura Eileen</t>
  </si>
  <si>
    <t>Mccullough, Marie B</t>
  </si>
  <si>
    <t>Mccune, Nina Marie</t>
  </si>
  <si>
    <t>Mcdermott, Hugh</t>
  </si>
  <si>
    <t>Mcdonald, Hugh</t>
  </si>
  <si>
    <t>Mcdonald, Julita Regenia</t>
  </si>
  <si>
    <t>Mcdowell, Yonghong L</t>
  </si>
  <si>
    <t>Mcenaney, Jennifer Anne</t>
  </si>
  <si>
    <t>Mcenerney, Matthew</t>
  </si>
  <si>
    <t>Mcgarry, Renee A</t>
  </si>
  <si>
    <t>Mcgirr, Kevin Joseph</t>
  </si>
  <si>
    <t>Mcglynn, Robert J</t>
  </si>
  <si>
    <t>Mcgovern, Susan Sofia</t>
  </si>
  <si>
    <t>Mcguinn, Ellen</t>
  </si>
  <si>
    <t>Mckee, Sandra R</t>
  </si>
  <si>
    <t>Mckee, Yates Y</t>
  </si>
  <si>
    <t>Mckenzie, Nancy Lorence</t>
  </si>
  <si>
    <t>Mckinney-Prupis, Erin Renee</t>
  </si>
  <si>
    <t>Mckoy, Felicia Otote</t>
  </si>
  <si>
    <t>Mclaughlin, Sharon Ann</t>
  </si>
  <si>
    <t>Mclaughlin, Susan K</t>
  </si>
  <si>
    <t>Mclean, Maudlin</t>
  </si>
  <si>
    <t>Mcmanus, Catherine M</t>
  </si>
  <si>
    <t>Mcpherson, Kate</t>
  </si>
  <si>
    <t>Mcvicker, John P</t>
  </si>
  <si>
    <t>Medialdea Aguilera, Victoria Eugenia</t>
  </si>
  <si>
    <t>Medrano, Luz E.</t>
  </si>
  <si>
    <t>Meggs, Elizabeth W</t>
  </si>
  <si>
    <t>Meherji, Cyrus Jal</t>
  </si>
  <si>
    <t>Mehigan, Joshua</t>
  </si>
  <si>
    <t>Mehmani, Ali</t>
  </si>
  <si>
    <t>Mehta, Niyati</t>
  </si>
  <si>
    <t>Mejia, Joseph</t>
  </si>
  <si>
    <t>Mejia, Joseph Michael</t>
  </si>
  <si>
    <t>Melgard, Holly K.</t>
  </si>
  <si>
    <t>Melikian, Yelena</t>
  </si>
  <si>
    <t>Melissaris Papanikolaou, Nikolaos</t>
  </si>
  <si>
    <t>Mellace, Alfredo</t>
  </si>
  <si>
    <t>Mendoza, Aldo</t>
  </si>
  <si>
    <t>Mendoza, Geraldine Aracelly</t>
  </si>
  <si>
    <t>Mennella, Concetta I</t>
  </si>
  <si>
    <t>Mercado, Dalila</t>
  </si>
  <si>
    <t>Mercier, Phillippe H</t>
  </si>
  <si>
    <t>Merck, Clinton Robert</t>
  </si>
  <si>
    <t>Mercurio, Sophia</t>
  </si>
  <si>
    <t>Merlin, Rudolf Yvon</t>
  </si>
  <si>
    <t>Merola, Rosemarie</t>
  </si>
  <si>
    <t>Meservie-Montecalvo, Michele</t>
  </si>
  <si>
    <t>Messana, Brian Howard</t>
  </si>
  <si>
    <t>Meyers, Anita L</t>
  </si>
  <si>
    <t>Miah, Sumon</t>
  </si>
  <si>
    <t>Miasnikov, Nikita</t>
  </si>
  <si>
    <t>Michaels, Jd</t>
  </si>
  <si>
    <t>Michaelson, David W</t>
  </si>
  <si>
    <t>Mikesell, Daniel G</t>
  </si>
  <si>
    <t>Mikros, Nikita P</t>
  </si>
  <si>
    <t>Miller, Benjamin L</t>
  </si>
  <si>
    <t>Miller, Donald C</t>
  </si>
  <si>
    <t>Miller, Herbert</t>
  </si>
  <si>
    <t>Miller, Jonathan Douglas</t>
  </si>
  <si>
    <t>Miller, Michael Christopher</t>
  </si>
  <si>
    <t>Miller, Michael Scott</t>
  </si>
  <si>
    <t>Miller, Patrick A</t>
  </si>
  <si>
    <t>Miller, Robin</t>
  </si>
  <si>
    <t>Miller, Sheila K</t>
  </si>
  <si>
    <t>Miller, Susan</t>
  </si>
  <si>
    <t>Milo, Michael J</t>
  </si>
  <si>
    <t>Min, Min</t>
  </si>
  <si>
    <t>Minaya Palacio, Martin Javier</t>
  </si>
  <si>
    <t>Mintz, Seymour David</t>
  </si>
  <si>
    <t>Mir, Heather Anne</t>
  </si>
  <si>
    <t>Miranda Jr, Raul</t>
  </si>
  <si>
    <t>Miranda, Ana</t>
  </si>
  <si>
    <t>Mirbod, Parisa</t>
  </si>
  <si>
    <t>Mishara, Barbara Smith</t>
  </si>
  <si>
    <t>Mishra, Sudhakara</t>
  </si>
  <si>
    <t>Mitchell, Michael Thomas</t>
  </si>
  <si>
    <t>Mockler, Anna</t>
  </si>
  <si>
    <t>Mohamed, Mohamed Ibrahim</t>
  </si>
  <si>
    <t>Moharrami Gargari, Negar</t>
  </si>
  <si>
    <t>Mohr, Bernard Ernest</t>
  </si>
  <si>
    <t>Molano, Tatiana</t>
  </si>
  <si>
    <t>Moll, Alexandra Emma</t>
  </si>
  <si>
    <t>Momtahan Ghalati, Shahla</t>
  </si>
  <si>
    <t>Moncada Nunez, Ramon E</t>
  </si>
  <si>
    <t>Monde, Kai-Mosadi</t>
  </si>
  <si>
    <t>Montasir, Anwar Robert</t>
  </si>
  <si>
    <t>Montes Matias, Marie C</t>
  </si>
  <si>
    <t>Montoya, Maria Del Carmen Espino</t>
  </si>
  <si>
    <t>Moor, Helga</t>
  </si>
  <si>
    <t>Moore, Betty</t>
  </si>
  <si>
    <t>Moral, Rajib</t>
  </si>
  <si>
    <t>Morales Prado, Sebastian</t>
  </si>
  <si>
    <t>Morales, Erica Gemenese</t>
  </si>
  <si>
    <t>Morales, Humberto</t>
  </si>
  <si>
    <t>Morales, Jack N</t>
  </si>
  <si>
    <t>Morales, Zaidalynet</t>
  </si>
  <si>
    <t>Moreno, Cesar L</t>
  </si>
  <si>
    <t>Moreno, Karina</t>
  </si>
  <si>
    <t>Morgan, Emily Rose Burns</t>
  </si>
  <si>
    <t>Morgan, Gary</t>
  </si>
  <si>
    <t>Moseley, Daavid Moises</t>
  </si>
  <si>
    <t>Moses, Cindy N.</t>
  </si>
  <si>
    <t>Mossel, Carolien Nicole</t>
  </si>
  <si>
    <t>Moylan, Adam R</t>
  </si>
  <si>
    <t>Moysen Alvarez, Xavier</t>
  </si>
  <si>
    <t>Mozael, Mustafa Mohsin</t>
  </si>
  <si>
    <t>Muchowski, Keith J</t>
  </si>
  <si>
    <t>Mujica, Pedro Luis</t>
  </si>
  <si>
    <t>Mukhin, Aleksandr</t>
  </si>
  <si>
    <t>Mukhopadhyay, Mira</t>
  </si>
  <si>
    <t>Mulligan, Thomas J</t>
  </si>
  <si>
    <t>Mullins, Melissa</t>
  </si>
  <si>
    <t>Mundo-Lopez, Hilda</t>
  </si>
  <si>
    <t>Munn, Michael</t>
  </si>
  <si>
    <t>Munoz Bennett, Sophia Raquel</t>
  </si>
  <si>
    <t>Muraca, Ashley Jordan</t>
  </si>
  <si>
    <t>Murphy, Laurie Ann</t>
  </si>
  <si>
    <t>Murray, Elizabeth M</t>
  </si>
  <si>
    <t>Murtha, Megan Elizabeth</t>
  </si>
  <si>
    <t>Mushabac, Jane</t>
  </si>
  <si>
    <t>Musso, Robert Joseph</t>
  </si>
  <si>
    <t>Myers, Emma H</t>
  </si>
  <si>
    <t>Myers, Peter L</t>
  </si>
  <si>
    <t>Mynbaev, Djafar</t>
  </si>
  <si>
    <t>Mysan, Aida</t>
  </si>
  <si>
    <t>Naaeke, Anthony Yiriyel</t>
  </si>
  <si>
    <t>Nabatian, Farhad</t>
  </si>
  <si>
    <t>Nabatian, Nancy Farhad</t>
  </si>
  <si>
    <t>Nader, Zachary Michael</t>
  </si>
  <si>
    <t>Nae, Rita</t>
  </si>
  <si>
    <t>Nagarajan, Natarajan</t>
  </si>
  <si>
    <t>Naito, Mary Katherine</t>
  </si>
  <si>
    <t>Nakagawa, Ikuyo</t>
  </si>
  <si>
    <t>Nalven, Fredric B</t>
  </si>
  <si>
    <t>Namit, Marcos J</t>
  </si>
  <si>
    <t>Namm, Sheila J.</t>
  </si>
  <si>
    <t>Nanobashvili, Khatia</t>
  </si>
  <si>
    <t>Naraghi, Mehdi N</t>
  </si>
  <si>
    <t>Narayanan, Chittampalli Seshachar</t>
  </si>
  <si>
    <t>Nardone, Justin M</t>
  </si>
  <si>
    <t>Narodetskiy, Ilya</t>
  </si>
  <si>
    <t>Nash, Alexander Travis</t>
  </si>
  <si>
    <t>Nasi, Steven B.</t>
  </si>
  <si>
    <t>Nasser, Ramy S</t>
  </si>
  <si>
    <t>Nassif Pires, Luiza</t>
  </si>
  <si>
    <t>Navarrete, Christopher Alejandro</t>
  </si>
  <si>
    <t>Nayshuler, Susanna</t>
  </si>
  <si>
    <t>Nazario, Israel</t>
  </si>
  <si>
    <t>Ndengeyintwali, Didier</t>
  </si>
  <si>
    <t>Neely, Justin</t>
  </si>
  <si>
    <t>Negron, Carmen V</t>
  </si>
  <si>
    <t>Nell, Miranda</t>
  </si>
  <si>
    <t>Nelson, Anton M</t>
  </si>
  <si>
    <t>Nelson, Colin F</t>
  </si>
  <si>
    <t>Nelson, Roy A</t>
  </si>
  <si>
    <t>Neumann, Daniel</t>
  </si>
  <si>
    <t>Nevett, Erica</t>
  </si>
  <si>
    <t>Ng, Shukhan</t>
  </si>
  <si>
    <t>Ngo, William</t>
  </si>
  <si>
    <t>Nguyen, Dan</t>
  </si>
  <si>
    <t>Nguyen, Dung Kim</t>
  </si>
  <si>
    <t>Nguyen, Phung Thi Bich</t>
  </si>
  <si>
    <t>Nicolas, Paola</t>
  </si>
  <si>
    <t>Nieto-Wire, Clara B</t>
  </si>
  <si>
    <t>Nilles, Mary E</t>
  </si>
  <si>
    <t>Niosi, Linda</t>
  </si>
  <si>
    <t>Nitodas, Steve</t>
  </si>
  <si>
    <t>Nitto, Michelle N</t>
  </si>
  <si>
    <t>Noble, Kevin P</t>
  </si>
  <si>
    <t>Nobre Carrion, Eveline</t>
  </si>
  <si>
    <t>Noel, Dharnelle I</t>
  </si>
  <si>
    <t>Noemi, Carrion</t>
  </si>
  <si>
    <t>Nordin, Alexandra Marie</t>
  </si>
  <si>
    <t>Nord-Joseph, Sabine</t>
  </si>
  <si>
    <t>Norman, Chastity K</t>
  </si>
  <si>
    <t>Norquist, Jeffrey A.</t>
  </si>
  <si>
    <t>Novak-Lutz, Jaclyn</t>
  </si>
  <si>
    <t>Noveno, Benita</t>
  </si>
  <si>
    <t>Nunez, Danny</t>
  </si>
  <si>
    <t>Nunez, Waskar</t>
  </si>
  <si>
    <t>Nwabueze, Ursulapearl Uche</t>
  </si>
  <si>
    <t>Nwoke, Pauline</t>
  </si>
  <si>
    <t>Nzegwu, Samuel O</t>
  </si>
  <si>
    <t>Obando, Pierre A</t>
  </si>
  <si>
    <t>Obasi, Maalik</t>
  </si>
  <si>
    <t>Obrien, Sean Timothy</t>
  </si>
  <si>
    <t>Odenwald, Karla A</t>
  </si>
  <si>
    <t>O'Donnell, Megan Elizabeth</t>
  </si>
  <si>
    <t>Odonnell, Timothy</t>
  </si>
  <si>
    <t>Ogarro, Lisa Florizella</t>
  </si>
  <si>
    <t>Ogle, Matthew Christopher</t>
  </si>
  <si>
    <t>Ogula, Veronica</t>
  </si>
  <si>
    <t>O'Halloran, Patrick</t>
  </si>
  <si>
    <t>Ohkawa, Gen</t>
  </si>
  <si>
    <t>Ojserkis, Raymond</t>
  </si>
  <si>
    <t>Okhuahesuyi, Isoken A</t>
  </si>
  <si>
    <t>Okourba, Gyasi K</t>
  </si>
  <si>
    <t>Okoye, Chioma Linda</t>
  </si>
  <si>
    <t>Okpi, Mina N</t>
  </si>
  <si>
    <t>Okwor, Emmanuel</t>
  </si>
  <si>
    <t>Olson, James Robert</t>
  </si>
  <si>
    <t>Olszewski, Peter</t>
  </si>
  <si>
    <t>O'Malley, Brendan P</t>
  </si>
  <si>
    <t>O'Malley, Rose Patricia</t>
  </si>
  <si>
    <t>O'Morrow, Wesley J.</t>
  </si>
  <si>
    <t>Ondris, Christine Rose</t>
  </si>
  <si>
    <t>Oneal, Heather Philip</t>
  </si>
  <si>
    <t>Onefator, Irina</t>
  </si>
  <si>
    <t>Oppenheimer, Suzanne E</t>
  </si>
  <si>
    <t>Orane, Patrick Stewart</t>
  </si>
  <si>
    <t>O'Reilly, Imelda C</t>
  </si>
  <si>
    <t>Orejuela, Andres Olmedo</t>
  </si>
  <si>
    <t>Oretsky, Nicole Tamar</t>
  </si>
  <si>
    <t>Orlando, Shana Marie</t>
  </si>
  <si>
    <t>Orman, Aleksandr</t>
  </si>
  <si>
    <t>Orr, Stephen Russell</t>
  </si>
  <si>
    <t>Ortenberg, Ron</t>
  </si>
  <si>
    <t>Osborne-Christenson, Eric Jonathon</t>
  </si>
  <si>
    <t>Osman, Rahim Khan</t>
  </si>
  <si>
    <t>Osson, Ronald E</t>
  </si>
  <si>
    <t>Ostiz, Sarah Nicole Smetana</t>
  </si>
  <si>
    <t>Ostling, Marylou</t>
  </si>
  <si>
    <t>Ostrom, Robert J</t>
  </si>
  <si>
    <t>Owusu, Lufus</t>
  </si>
  <si>
    <t>Pace, Angelo</t>
  </si>
  <si>
    <t>Pacello, James</t>
  </si>
  <si>
    <t>Pacheco, Beth M</t>
  </si>
  <si>
    <t>Pacholczyk, Monika</t>
  </si>
  <si>
    <t>Pagano, Vincenzo</t>
  </si>
  <si>
    <t>Page, Anne Irene</t>
  </si>
  <si>
    <t>Pak, Evelyn</t>
  </si>
  <si>
    <t>Palmer, Mary Elizabeth</t>
  </si>
  <si>
    <t>Panetta, Claire Denise</t>
  </si>
  <si>
    <t>Pangallozzi, Laura</t>
  </si>
  <si>
    <t>Pantazis Reich, Stephanie N</t>
  </si>
  <si>
    <t>Paoletti, Joann</t>
  </si>
  <si>
    <t>Papavasilopoulos, Sophocles S</t>
  </si>
  <si>
    <t>Paradisi, Fiorella</t>
  </si>
  <si>
    <t>Parisi, Barbara</t>
  </si>
  <si>
    <t>Park, Heayoung</t>
  </si>
  <si>
    <t>Park, Henry C.</t>
  </si>
  <si>
    <t>Parness, Jessica M</t>
  </si>
  <si>
    <t>Parris, Trichna M</t>
  </si>
  <si>
    <t>Parrish, Myrla</t>
  </si>
  <si>
    <t>Pascal, Jason D</t>
  </si>
  <si>
    <t>Pascarella, Christian Richard</t>
  </si>
  <si>
    <t>Pascual, Ronald Soledad</t>
  </si>
  <si>
    <t>Passalacqua, Gisele Ribeiro</t>
  </si>
  <si>
    <t>Pasternack, Michael R</t>
  </si>
  <si>
    <t>Pastore, Matthew Joseph</t>
  </si>
  <si>
    <t>Patane, Giovanni</t>
  </si>
  <si>
    <t>Patel, Suraj</t>
  </si>
  <si>
    <t>Patella, Dennis</t>
  </si>
  <si>
    <t>Patterson, Richard A</t>
  </si>
  <si>
    <t>Patton, Kevin Sinclair</t>
  </si>
  <si>
    <t>Paudel, Yamuna</t>
  </si>
  <si>
    <t>Paul, Mini</t>
  </si>
  <si>
    <t>Peach, Joshua Loren</t>
  </si>
  <si>
    <t>Peaslee, Stuart Davis</t>
  </si>
  <si>
    <t>Pedraza, Pablo Carrion</t>
  </si>
  <si>
    <t>Pekar, Olga</t>
  </si>
  <si>
    <t>Pelensky, Alexander</t>
  </si>
  <si>
    <t>Pellegrini, Adam J</t>
  </si>
  <si>
    <t>Pellegrino, Michael Laurence</t>
  </si>
  <si>
    <t>Pellicani, Paul</t>
  </si>
  <si>
    <t>Pena-Sarmiento, Yaritza</t>
  </si>
  <si>
    <t>Peng, Chun-Yi</t>
  </si>
  <si>
    <t>Penn, Susan Prout</t>
  </si>
  <si>
    <t>Pennock, Matthew S</t>
  </si>
  <si>
    <t>Perello, Nelson S.</t>
  </si>
  <si>
    <t>Perera, Batagoda G</t>
  </si>
  <si>
    <t>Perez De Vega, Eva Inez</t>
  </si>
  <si>
    <t>Perez Fox, Prescott</t>
  </si>
  <si>
    <t>Perez, Efrain</t>
  </si>
  <si>
    <t>Perez, Jose Luis</t>
  </si>
  <si>
    <t>Perez-Rios, Maria Victoria</t>
  </si>
  <si>
    <t>Perko, Katharine Lynn</t>
  </si>
  <si>
    <t>Perlow, Paul</t>
  </si>
  <si>
    <t>Pescatore, Samantha D.</t>
  </si>
  <si>
    <t>Petricevic, Vladimir</t>
  </si>
  <si>
    <t>Petridis, Loukas</t>
  </si>
  <si>
    <t>Petruzziello, Laila Maria</t>
  </si>
  <si>
    <t>Philipp, Ralf M</t>
  </si>
  <si>
    <t>Phillips, Constance Louise Baker</t>
  </si>
  <si>
    <t>Pichardo, Veronica</t>
  </si>
  <si>
    <t>Pieciak, Sebastian R</t>
  </si>
  <si>
    <t>Pierre, Wilfrid</t>
  </si>
  <si>
    <t>Pineda, Percival P</t>
  </si>
  <si>
    <t>Pinkas, Anna</t>
  </si>
  <si>
    <t>Pira, Rita</t>
  </si>
  <si>
    <t>Pirozzolo, Raymond</t>
  </si>
  <si>
    <t>Piryaei, Shabnam</t>
  </si>
  <si>
    <t>Placito, Corey B</t>
  </si>
  <si>
    <t>Plann Curley, Brendan Patrick</t>
  </si>
  <si>
    <t>Platyan, Arthur</t>
  </si>
  <si>
    <t>Plotkin, Anatoly</t>
  </si>
  <si>
    <t>Plotkin, Linda</t>
  </si>
  <si>
    <t>Podell, David M</t>
  </si>
  <si>
    <t>Pogany, Susan Ellen</t>
  </si>
  <si>
    <t>Poindexter, Remi Daniel</t>
  </si>
  <si>
    <t>Pokorny, Ian A</t>
  </si>
  <si>
    <t>Polat, Soydan Alihan</t>
  </si>
  <si>
    <t>Polynice, Jean Marckendy</t>
  </si>
  <si>
    <t>Pompilio, George</t>
  </si>
  <si>
    <t>Porcasi, Jonathan P.</t>
  </si>
  <si>
    <t>Portocarrero Rivera, Diana</t>
  </si>
  <si>
    <t>Post, Carl</t>
  </si>
  <si>
    <t>Posten, Anne Elizabeth</t>
  </si>
  <si>
    <t>Poueymirou, Margaux</t>
  </si>
  <si>
    <t>Pourmodheji, Reza</t>
  </si>
  <si>
    <t>Powietrzynska, Malgorzata</t>
  </si>
  <si>
    <t>Pradhan, Nuraj Lal</t>
  </si>
  <si>
    <t>Pradt, Amy Katherine</t>
  </si>
  <si>
    <t>Prakash, Satya</t>
  </si>
  <si>
    <t>Prescod, Andru J</t>
  </si>
  <si>
    <t>President, Tamarah</t>
  </si>
  <si>
    <t>Price, Leslie</t>
  </si>
  <si>
    <t>Pride Otubanjo, Leah</t>
  </si>
  <si>
    <t>Primus, Lisa Marie</t>
  </si>
  <si>
    <t>Prince, Nandi A</t>
  </si>
  <si>
    <t>Pritchett, Jacqueline Beatrice</t>
  </si>
  <si>
    <t>Prives, Simona A.</t>
  </si>
  <si>
    <t>Probasco, Tiffany E</t>
  </si>
  <si>
    <t>Prokup, Barbara L.</t>
  </si>
  <si>
    <t>Prosmushkin, Gennady</t>
  </si>
  <si>
    <t>Prothro, Patricia C</t>
  </si>
  <si>
    <t>Pryce, Alford F</t>
  </si>
  <si>
    <t>Puccio, Andrew D</t>
  </si>
  <si>
    <t>Puesey, Trevor L</t>
  </si>
  <si>
    <t>Pukhkiy, Robert</t>
  </si>
  <si>
    <t>Pulizotto, Michael J</t>
  </si>
  <si>
    <t>Pulizzi, Allison Leonora</t>
  </si>
  <si>
    <t>Pulos, Richard Allen</t>
  </si>
  <si>
    <t>Punchakunnel, John</t>
  </si>
  <si>
    <t>Purdy, Brian P</t>
  </si>
  <si>
    <t>Pypec, Lukasz M</t>
  </si>
  <si>
    <t>Pyun, Kyunghee</t>
  </si>
  <si>
    <t>Qadeer, Syed Shaukat</t>
  </si>
  <si>
    <t>Qadir, Naima B.</t>
  </si>
  <si>
    <t>Qiu, Ying</t>
  </si>
  <si>
    <t>Qu, Giovanna</t>
  </si>
  <si>
    <t>Quadery, Shahriar</t>
  </si>
  <si>
    <t>Quadri, Sadiqa Khatoon</t>
  </si>
  <si>
    <t>Quartey, Tricia S</t>
  </si>
  <si>
    <t>Queeney, Courtney Ann</t>
  </si>
  <si>
    <t>Quijada, Tomas J.</t>
  </si>
  <si>
    <t>Quinn, James F</t>
  </si>
  <si>
    <t>Quinones, Dena Marie</t>
  </si>
  <si>
    <t>Quintana, Christina</t>
  </si>
  <si>
    <t>Quintana, Milagros G</t>
  </si>
  <si>
    <t>Raden, Audrey Claire</t>
  </si>
  <si>
    <t>Rahaman, Asif</t>
  </si>
  <si>
    <t>Rahi, Reena</t>
  </si>
  <si>
    <t>Rahman, Farzana B.</t>
  </si>
  <si>
    <t>Rahmani, Samia</t>
  </si>
  <si>
    <t>Rainone, Isabella</t>
  </si>
  <si>
    <t>Rajaravivarma, Rathika</t>
  </si>
  <si>
    <t>Rajashree, Narendra</t>
  </si>
  <si>
    <t>Raker, W Mark</t>
  </si>
  <si>
    <t>Rakkulchon, Ravi</t>
  </si>
  <si>
    <t>Rama, Vincent Jr</t>
  </si>
  <si>
    <t>Ramirez, Joshua Marcos</t>
  </si>
  <si>
    <t>Ramlall, Rieo A</t>
  </si>
  <si>
    <t>Ramos , Wagner</t>
  </si>
  <si>
    <t>Ramos, Adnil R</t>
  </si>
  <si>
    <t>Ramos, Justin</t>
  </si>
  <si>
    <t>Ramos, Melisa</t>
  </si>
  <si>
    <t>Ramos-Byam, Emani P</t>
  </si>
  <si>
    <t>Ramy, Hoda</t>
  </si>
  <si>
    <t>Rand, Mark</t>
  </si>
  <si>
    <t>Randorf, Debra A</t>
  </si>
  <si>
    <t>Ranganathan, Syamala</t>
  </si>
  <si>
    <t>Rankin, Michael</t>
  </si>
  <si>
    <t>Rathmann, Andrew John</t>
  </si>
  <si>
    <t>Ratner, Benjamin H</t>
  </si>
  <si>
    <t>Ravidranath, Malini R</t>
  </si>
  <si>
    <t>Raymond, John</t>
  </si>
  <si>
    <t>Raymond, Katherine Michele</t>
  </si>
  <si>
    <t>Redding Junior, Robert</t>
  </si>
  <si>
    <t>Redito, Imelda Enriquez</t>
  </si>
  <si>
    <t>Redman, Angela M</t>
  </si>
  <si>
    <t>Reed, Melody</t>
  </si>
  <si>
    <t>Reed, Rosemarie</t>
  </si>
  <si>
    <t>Regis, Guilaine Marie</t>
  </si>
  <si>
    <t>Regis, Julie Ann L.</t>
  </si>
  <si>
    <t>Reich, Mirel H</t>
  </si>
  <si>
    <t>Reichgott, Jay Howard</t>
  </si>
  <si>
    <t>Reid, James</t>
  </si>
  <si>
    <t>Reid, Robert</t>
  </si>
  <si>
    <t>Reilly, Griffin</t>
  </si>
  <si>
    <t>Reiser, Hope M</t>
  </si>
  <si>
    <t>Remsen Jr, James F</t>
  </si>
  <si>
    <t>Reshadi, Saman</t>
  </si>
  <si>
    <t>Restrepo, Daniel</t>
  </si>
  <si>
    <t>Retamoso Urbano, Omar Ivan</t>
  </si>
  <si>
    <t>Reveil, Cynthia</t>
  </si>
  <si>
    <t>Reyes Jr, Silvio Augusto</t>
  </si>
  <si>
    <t>Reynolds, Sonora</t>
  </si>
  <si>
    <t>Rezvani, Sheiva</t>
  </si>
  <si>
    <t>Rho, Yisun</t>
  </si>
  <si>
    <t>Rhoden, Vascenio H.</t>
  </si>
  <si>
    <t>Rhodes, Tasha Yolanda</t>
  </si>
  <si>
    <t>Riaz, Syed Mahmudur Rahman</t>
  </si>
  <si>
    <t>Ricci, James L</t>
  </si>
  <si>
    <t>Rich, Ava</t>
  </si>
  <si>
    <t>Richards, Genroy A</t>
  </si>
  <si>
    <t>Richards, James</t>
  </si>
  <si>
    <t>Richter, Benjamin Karl</t>
  </si>
  <si>
    <t>Richter-Surinach, Lauren</t>
  </si>
  <si>
    <t>Ricke, Jesse Bruce</t>
  </si>
  <si>
    <t>Ridel, Alain</t>
  </si>
  <si>
    <t>Rieger, Brett Noel</t>
  </si>
  <si>
    <t>Riley, Maeve Elizabeth</t>
  </si>
  <si>
    <t>Riley, Noah A</t>
  </si>
  <si>
    <t>Riley-Tepie, Yvonne V.</t>
  </si>
  <si>
    <t>Riman, Jeffrey</t>
  </si>
  <si>
    <t>Ringley, Brian Timothy</t>
  </si>
  <si>
    <t>Rinn, Harold</t>
  </si>
  <si>
    <t>Riordan, Suzanna</t>
  </si>
  <si>
    <t>Rister, Esther S</t>
  </si>
  <si>
    <t>Ritiau, Esther Caroline</t>
  </si>
  <si>
    <t>Ritter, Benjamin William</t>
  </si>
  <si>
    <t>Ritter, David</t>
  </si>
  <si>
    <t>Rivera, Elise</t>
  </si>
  <si>
    <t>Rivera, Margarita</t>
  </si>
  <si>
    <t>Rivera, Maria Y</t>
  </si>
  <si>
    <t>Roach, Vincent Paul</t>
  </si>
  <si>
    <t>Robbins, Ira</t>
  </si>
  <si>
    <t>Robert, Lee</t>
  </si>
  <si>
    <t>Roberts, Karla Kim</t>
  </si>
  <si>
    <t>Roberts, Michelle Freda Patricia</t>
  </si>
  <si>
    <t>Roberts, William Edward</t>
  </si>
  <si>
    <t>Robertson, Lydia J</t>
  </si>
  <si>
    <t>Robinson, Casandra J</t>
  </si>
  <si>
    <t>Robinson, Kenneth A</t>
  </si>
  <si>
    <t>Robinson, Sean M</t>
  </si>
  <si>
    <t>Rodgers, Johannah</t>
  </si>
  <si>
    <t>Rodrigues-Da-Cunha, Alvaro Fernando</t>
  </si>
  <si>
    <t>Rodriguez, Caroline</t>
  </si>
  <si>
    <t>Rodriguez, Elizabeth</t>
  </si>
  <si>
    <t>Rodriguez, Lara</t>
  </si>
  <si>
    <t>Rodriguez, Mark Anthony</t>
  </si>
  <si>
    <t>Rodriguez, Patricia Anali</t>
  </si>
  <si>
    <t>Rodriguez, Ramon L</t>
  </si>
  <si>
    <t>Rodriguez, Shelly Nicole</t>
  </si>
  <si>
    <t>Rodriguez, Stephany</t>
  </si>
  <si>
    <t>Rodriguez, Zevensuy</t>
  </si>
  <si>
    <t>Rodriguez-Solas, David</t>
  </si>
  <si>
    <t>Rodriguez-Williams, Yarissa A.</t>
  </si>
  <si>
    <t>Roe, Vanessa</t>
  </si>
  <si>
    <t>Rogers, James L</t>
  </si>
  <si>
    <t>Roitstein, Arthur S</t>
  </si>
  <si>
    <t>Rojas Eumana, Mayte R</t>
  </si>
  <si>
    <t>Rojas, Jack</t>
  </si>
  <si>
    <t>Rokose, Gina M</t>
  </si>
  <si>
    <t>Rolon-Marlowe, Ashley Nicole</t>
  </si>
  <si>
    <t>Romaine, George</t>
  </si>
  <si>
    <t>Romano, Beth</t>
  </si>
  <si>
    <t>Romito, Alfred J</t>
  </si>
  <si>
    <t>Rosalia, Christine</t>
  </si>
  <si>
    <t>Rosamilia, Jane</t>
  </si>
  <si>
    <t>Rose, Christine Leona</t>
  </si>
  <si>
    <t>Rose, Hyacinth</t>
  </si>
  <si>
    <t>Rose, Nicole</t>
  </si>
  <si>
    <t>Rose-Facey, Wendella</t>
  </si>
  <si>
    <t>Rosen, Drew J</t>
  </si>
  <si>
    <t>Rosen, Joseph</t>
  </si>
  <si>
    <t>Rosenberg, William</t>
  </si>
  <si>
    <t>Rosenblatt, Phyllis</t>
  </si>
  <si>
    <t>Rosenthal, Barry Ross</t>
  </si>
  <si>
    <t>Ross, William T</t>
  </si>
  <si>
    <t>Rosser, Brandon</t>
  </si>
  <si>
    <t>Rosso, Melissa Marie</t>
  </si>
  <si>
    <t>Rossomando, Dianne</t>
  </si>
  <si>
    <t>Rotem, Rachely</t>
  </si>
  <si>
    <t>Routgauzer, Dmitri Valery</t>
  </si>
  <si>
    <t>Rowe, Ryan</t>
  </si>
  <si>
    <t>Roy, Bidisha</t>
  </si>
  <si>
    <t>Rubenstein, Randee M</t>
  </si>
  <si>
    <t>Rubinstein, Helen B</t>
  </si>
  <si>
    <t>Rudden, Patricia</t>
  </si>
  <si>
    <t>Ruddock, Karl</t>
  </si>
  <si>
    <t>Ruiz, Jeanette</t>
  </si>
  <si>
    <t>Rummel, Everet F</t>
  </si>
  <si>
    <t>Russell, Jill</t>
  </si>
  <si>
    <t>Russell, John Stewart</t>
  </si>
  <si>
    <t>Russell, Norman James</t>
  </si>
  <si>
    <t>Ryder, Adam C</t>
  </si>
  <si>
    <t>Ryder, Edmund Campion</t>
  </si>
  <si>
    <t>Ryduchowska, Danuta T</t>
  </si>
  <si>
    <t>Ryu, Jiyoung</t>
  </si>
  <si>
    <t>Saab, Nidal Michel Abi</t>
  </si>
  <si>
    <t>Sabastin, Suman T</t>
  </si>
  <si>
    <t>Sabbah, Eric</t>
  </si>
  <si>
    <t>Saberi, Nahid</t>
  </si>
  <si>
    <t>Sabour, Jennifer</t>
  </si>
  <si>
    <t>Sabri, Fahad S</t>
  </si>
  <si>
    <t>Sadek, Rodina Sadek</t>
  </si>
  <si>
    <t>Sadhu, Sandeep</t>
  </si>
  <si>
    <t>Saed, Zahera Zohra</t>
  </si>
  <si>
    <t>Safran, Yehuda E.</t>
  </si>
  <si>
    <t>Saha, Indronil</t>
  </si>
  <si>
    <t>Saha, Shree Rajkumar</t>
  </si>
  <si>
    <t>Sakellarios, Emmanuel</t>
  </si>
  <si>
    <t>Sala, Sara M</t>
  </si>
  <si>
    <t>Saladino, Maria Lourdes Ching</t>
  </si>
  <si>
    <t>Salowe, Diana</t>
  </si>
  <si>
    <t>Salvatierra, Cecilia I</t>
  </si>
  <si>
    <t>Samarrai, Walied</t>
  </si>
  <si>
    <t>Sampson, Thomas Joseph</t>
  </si>
  <si>
    <t>Samuel, Eunice Regis</t>
  </si>
  <si>
    <t>Samuels, Kwesi Michael</t>
  </si>
  <si>
    <t>Samuelson, Haley Jane</t>
  </si>
  <si>
    <t>Sana, Ajaz</t>
  </si>
  <si>
    <t>Sanchez, Anthony Howard</t>
  </si>
  <si>
    <t>Sanchez, Robin Michelle</t>
  </si>
  <si>
    <t>Sanders, Sheila M</t>
  </si>
  <si>
    <t>Sanogo, Ismael</t>
  </si>
  <si>
    <t>Santamaria, Sharma Suyat</t>
  </si>
  <si>
    <t>Santana, Carlos E</t>
  </si>
  <si>
    <t>Santangelo, Antonia Marie</t>
  </si>
  <si>
    <t>Santangelo, Nicholas Robert</t>
  </si>
  <si>
    <t>Santiago, Christopher James</t>
  </si>
  <si>
    <t>Santiago, Rafael</t>
  </si>
  <si>
    <t>Santiago, Samuel</t>
  </si>
  <si>
    <t>Santlofer, Joyce P</t>
  </si>
  <si>
    <t>Santos, Evelyn</t>
  </si>
  <si>
    <t>Santos, Victor A</t>
  </si>
  <si>
    <t>Sargenti, Jason R</t>
  </si>
  <si>
    <t>Sarkar, Subhendra Nath</t>
  </si>
  <si>
    <t>Sarma Weierman, Stephen Joseph</t>
  </si>
  <si>
    <t>Saroop, Patricia Parbatie</t>
  </si>
  <si>
    <t>Saunders, Claudia Ursula</t>
  </si>
  <si>
    <t>Saunders, Teri K</t>
  </si>
  <si>
    <t>Saunders, Winette N</t>
  </si>
  <si>
    <t>Savage, Shawn J</t>
  </si>
  <si>
    <t>Savulescu, Savu C.</t>
  </si>
  <si>
    <t>Sawhney, Hirsh</t>
  </si>
  <si>
    <t>Sawicki, Mitzi Beth</t>
  </si>
  <si>
    <t>Scaduto, Karen Marie</t>
  </si>
  <si>
    <t>Scales, James</t>
  </si>
  <si>
    <t>Scandura, Joseph</t>
  </si>
  <si>
    <t>Scanlan, Sean Michael</t>
  </si>
  <si>
    <t>Scanlon, Laura</t>
  </si>
  <si>
    <t>Scanlon, Patrick J.</t>
  </si>
  <si>
    <t>Scarano, Annette M</t>
  </si>
  <si>
    <t>Scarlino, Rose</t>
  </si>
  <si>
    <t>Schaub, Martin</t>
  </si>
  <si>
    <t>Scheiner, Lowell</t>
  </si>
  <si>
    <t>Scherick, Adam J</t>
  </si>
  <si>
    <t>Schiebe, Mark</t>
  </si>
  <si>
    <t>Schlachter, Mary-Jo Taylor</t>
  </si>
  <si>
    <t>Schlafmitz, Marcia J</t>
  </si>
  <si>
    <t>Schmucker, Rebecca Joyce</t>
  </si>
  <si>
    <t>Schneider, Mark Alan</t>
  </si>
  <si>
    <t>Schneider, Michael L</t>
  </si>
  <si>
    <t>Schreiber, Barbara</t>
  </si>
  <si>
    <t>Schuk, Dawn H</t>
  </si>
  <si>
    <t>Schuman, Meredith</t>
  </si>
  <si>
    <t>Schwalje, Janet</t>
  </si>
  <si>
    <t>Schwartz, Barry Paul</t>
  </si>
  <si>
    <t>Schwartz, Joan Marie</t>
  </si>
  <si>
    <t>Schwartz, Judith</t>
  </si>
  <si>
    <t>Schwartz, Laurence Clifford</t>
  </si>
  <si>
    <t>Schwartz, Michael A</t>
  </si>
  <si>
    <t>Schwartzberg, Dana</t>
  </si>
  <si>
    <t>Sciallo, Andrew J.</t>
  </si>
  <si>
    <t>Scott, Cinda Pitts</t>
  </si>
  <si>
    <t>Scott, Samuel Bryant</t>
  </si>
  <si>
    <t>Scott, Sydney Reid</t>
  </si>
  <si>
    <t>Scribner, Wendy</t>
  </si>
  <si>
    <t>Scriven, Sandra M</t>
  </si>
  <si>
    <t>Seaton, Ann Louise</t>
  </si>
  <si>
    <t>Seaton, Marlon Anthony</t>
  </si>
  <si>
    <t>Sebold, Seth Paul</t>
  </si>
  <si>
    <t>Segal, Alida I</t>
  </si>
  <si>
    <t>Segura Escano, Raul</t>
  </si>
  <si>
    <t>Selig, Ralph</t>
  </si>
  <si>
    <t>Selvadurai, Ranjani H</t>
  </si>
  <si>
    <t>Selvin, Robin Enrico</t>
  </si>
  <si>
    <t>Semper, Melvina</t>
  </si>
  <si>
    <t>Seo, Dugwon</t>
  </si>
  <si>
    <t>Seong, Ju-Yeon</t>
  </si>
  <si>
    <t>Sequeira Jr, Ronald</t>
  </si>
  <si>
    <t>Serradilla Smarth, Susan</t>
  </si>
  <si>
    <t>Serrano, Nicholas A</t>
  </si>
  <si>
    <t>Seslow, Ryan M</t>
  </si>
  <si>
    <t>Severin, Alexander Anatolevich</t>
  </si>
  <si>
    <t>Sevkat, Ercan</t>
  </si>
  <si>
    <t>Sexton, Cynthia M</t>
  </si>
  <si>
    <t>Shaende, Jonas J</t>
  </si>
  <si>
    <t>Shafer, Ann Taylor</t>
  </si>
  <si>
    <t>Shafer, Michael Josef</t>
  </si>
  <si>
    <t>Shah, Aliasghar</t>
  </si>
  <si>
    <t>Shah, Bhupendra</t>
  </si>
  <si>
    <t>Shah, Faiza Anwar</t>
  </si>
  <si>
    <t>Shahrabi, Kamal</t>
  </si>
  <si>
    <t>Shahzad, Nadeem</t>
  </si>
  <si>
    <t>Shakya, Sudip Ratna</t>
  </si>
  <si>
    <t>Shami, Malek M.</t>
  </si>
  <si>
    <t>Shams, Lila A</t>
  </si>
  <si>
    <t>Shamuilova, Rita</t>
  </si>
  <si>
    <t>Shanley, John J</t>
  </si>
  <si>
    <t>Shanmugam, Mayilvahanan</t>
  </si>
  <si>
    <t>Shannon, Christopher David</t>
  </si>
  <si>
    <t>Shannon, Yolanda</t>
  </si>
  <si>
    <t>Shapiro, Harry Alan Benjamin</t>
  </si>
  <si>
    <t>Shapiro, Stuart Lee</t>
  </si>
  <si>
    <t>Sharifnezhadazizi, Zahra</t>
  </si>
  <si>
    <t>Sharma, Manish K.</t>
  </si>
  <si>
    <t>Sharpe, Timothy</t>
  </si>
  <si>
    <t>Shaw, Raphael</t>
  </si>
  <si>
    <t>Sheffield, Maya Nicole</t>
  </si>
  <si>
    <t>Shemesh, Sigal</t>
  </si>
  <si>
    <t>Shen, Zaihong</t>
  </si>
  <si>
    <t>Sher, Steven J</t>
  </si>
  <si>
    <t>Sherdecusatis, Carolyn Jean</t>
  </si>
  <si>
    <t>Sherlock, Molly F</t>
  </si>
  <si>
    <t>Sherwood, Daniel A.</t>
  </si>
  <si>
    <t>Sherwood, Jesse E</t>
  </si>
  <si>
    <t>Shields, Dean</t>
  </si>
  <si>
    <t>Shim, Yeree</t>
  </si>
  <si>
    <t>Shimono, Elaine Kloss</t>
  </si>
  <si>
    <t>Shinder, Arielle Tara</t>
  </si>
  <si>
    <t>Shipman, Richard Glen</t>
  </si>
  <si>
    <t>Shkurti, Niko</t>
  </si>
  <si>
    <t>Shockness, Sharon Elizabeth</t>
  </si>
  <si>
    <t>Shpiro, Asya</t>
  </si>
  <si>
    <t>Shrestha, Kushal</t>
  </si>
  <si>
    <t>Siddique, Moniruddin Ahmad</t>
  </si>
  <si>
    <t>Siege, Alan D</t>
  </si>
  <si>
    <t>Siegel, Andrea Lynn</t>
  </si>
  <si>
    <t>Siegel, Evan</t>
  </si>
  <si>
    <t>Siegel, Jeffrey L</t>
  </si>
  <si>
    <t>Siegel, Jeremy A.</t>
  </si>
  <si>
    <t>Sieira, Maria Josefa</t>
  </si>
  <si>
    <t>Sigler, Catherine M</t>
  </si>
  <si>
    <t>Sikka, Sandeep</t>
  </si>
  <si>
    <t>Sillivan, Stephanie Elizabeth</t>
  </si>
  <si>
    <t>Silva Chavez, Alcides</t>
  </si>
  <si>
    <t>Silva, Ilia</t>
  </si>
  <si>
    <t>Simari, Alessandra</t>
  </si>
  <si>
    <t>Simmonds, Deborah J</t>
  </si>
  <si>
    <t>Simon, Mark S</t>
  </si>
  <si>
    <t>Simons, Robin</t>
  </si>
  <si>
    <t>Simons, Sara M</t>
  </si>
  <si>
    <t>Simpson, Kimberly</t>
  </si>
  <si>
    <t>Singer, Eban S.</t>
  </si>
  <si>
    <t>Singer, Jessica Andrea</t>
  </si>
  <si>
    <t>Singh, Amrit</t>
  </si>
  <si>
    <t>Singh, Naraina</t>
  </si>
  <si>
    <t>Singler, Richard Carl</t>
  </si>
  <si>
    <t>Singletary, James E</t>
  </si>
  <si>
    <t>Singleton, Jhon M</t>
  </si>
  <si>
    <t>Singsen, William</t>
  </si>
  <si>
    <t>Sinitchi, Irina</t>
  </si>
  <si>
    <t>Siranian, Theadora Isabelle</t>
  </si>
  <si>
    <t>Sisco, Debra Ann</t>
  </si>
  <si>
    <t>Sisco, Howard</t>
  </si>
  <si>
    <t>Siska, Patricia</t>
  </si>
  <si>
    <t>Sizemore, James G</t>
  </si>
  <si>
    <t>Skiba, Edward A</t>
  </si>
  <si>
    <t>Skitsas, Michalis</t>
  </si>
  <si>
    <t>Skrodelis, Uldis</t>
  </si>
  <si>
    <t>Skwarek, Mark L</t>
  </si>
  <si>
    <t>Slepov, Eugene</t>
  </si>
  <si>
    <t>Small, Erin</t>
  </si>
  <si>
    <t>Smith, Anthony Mario</t>
  </si>
  <si>
    <t>Smith, Evan G</t>
  </si>
  <si>
    <t>Smith, Jaime L.</t>
  </si>
  <si>
    <t>Smith, Jeremy D.</t>
  </si>
  <si>
    <t>Smith, Lourdes</t>
  </si>
  <si>
    <t>Smith, Petsy</t>
  </si>
  <si>
    <t>Smith-Johnson, Crystal C</t>
  </si>
  <si>
    <t>Smolinsky, Stephanie</t>
  </si>
  <si>
    <t>Smyth, Davida Suzanne</t>
  </si>
  <si>
    <t>Snavely, Courtney</t>
  </si>
  <si>
    <t>Sneed, Pamela</t>
  </si>
  <si>
    <t>Snelling, Scott Allen</t>
  </si>
  <si>
    <t>Snyder Gallagher, Pamela</t>
  </si>
  <si>
    <t>Snyder, Charles E</t>
  </si>
  <si>
    <t>Soans, Shonali Marina Agnes</t>
  </si>
  <si>
    <t>Soh, Sarah Sung Ah</t>
  </si>
  <si>
    <t>Solano, Thurman Rene</t>
  </si>
  <si>
    <t>Solomon, Kay R</t>
  </si>
  <si>
    <t>Solorzano Quijano, Alicia</t>
  </si>
  <si>
    <t>Somersall, Roxann T</t>
  </si>
  <si>
    <t>Song, Yan</t>
  </si>
  <si>
    <t>Soniprasad, Nicholas Kush</t>
  </si>
  <si>
    <t>Sonnenberg, Rochelle Jenny</t>
  </si>
  <si>
    <t>Sookdeo, Ayisha Radikha</t>
  </si>
  <si>
    <t>Sorkin, Lyudmila</t>
  </si>
  <si>
    <t>Sotos, Rachael</t>
  </si>
  <si>
    <t>Souzanchi, Mohammad F</t>
  </si>
  <si>
    <t>Sowore, Omoyele</t>
  </si>
  <si>
    <t>Spath, Michael</t>
  </si>
  <si>
    <t>Special, Paul</t>
  </si>
  <si>
    <t>Spector, Avra Diotima</t>
  </si>
  <si>
    <t>Sperling, Phyllis</t>
  </si>
  <si>
    <t>Sperling, Sharon M.</t>
  </si>
  <si>
    <t>Spielman, Sandie Marie</t>
  </si>
  <si>
    <t>Spillane, Sean F</t>
  </si>
  <si>
    <t>Spiro, Anna L</t>
  </si>
  <si>
    <t>St Juste, Philippe P</t>
  </si>
  <si>
    <t>Stanback, Emily Bresnahan</t>
  </si>
  <si>
    <t>Stanescu, Sebastian Gabriel</t>
  </si>
  <si>
    <t>Stapleton, Lara M</t>
  </si>
  <si>
    <t>Starita, Angela</t>
  </si>
  <si>
    <t>Stark, Ian S.</t>
  </si>
  <si>
    <t>Staub, Joanna L</t>
  </si>
  <si>
    <t>Stazewski, Mary K.</t>
  </si>
  <si>
    <t>Steadham, Ann</t>
  </si>
  <si>
    <t>Steckowych, Jayde M</t>
  </si>
  <si>
    <t>Steenblik, Ralph S</t>
  </si>
  <si>
    <t>Steeves, Melissa Mary</t>
  </si>
  <si>
    <t>Steger, Robert M</t>
  </si>
  <si>
    <t>Stein, David E</t>
  </si>
  <si>
    <t>Stein, Jordan</t>
  </si>
  <si>
    <t>Stein, Judith A</t>
  </si>
  <si>
    <t>Steinerman, Stanley M</t>
  </si>
  <si>
    <t>Stephen, Taheefa S</t>
  </si>
  <si>
    <t>Stern, Bernard L</t>
  </si>
  <si>
    <t>Stern, Ely</t>
  </si>
  <si>
    <t>Stern, Lisette R</t>
  </si>
  <si>
    <t>Stienon, Christopher L.</t>
  </si>
  <si>
    <t>Stober, Marvin</t>
  </si>
  <si>
    <t>Stock, Jennifer</t>
  </si>
  <si>
    <t>Stocker, Bernhard</t>
  </si>
  <si>
    <t>Stockett, Adam J</t>
  </si>
  <si>
    <t>Stockton, Carla Lynn</t>
  </si>
  <si>
    <t>Stoller, Terry</t>
  </si>
  <si>
    <t>Stoltz, Alexander William</t>
  </si>
  <si>
    <t>Stout, Andrew R</t>
  </si>
  <si>
    <t>Stout, Brian J</t>
  </si>
  <si>
    <t>Stratman, Olivia Rose</t>
  </si>
  <si>
    <t>Strauss, Rosalyn S</t>
  </si>
  <si>
    <t>Streeter, Steven R</t>
  </si>
  <si>
    <t>Strong, Mattie</t>
  </si>
  <si>
    <t>Stroup, Derek R</t>
  </si>
  <si>
    <t>Stuart, Susan A</t>
  </si>
  <si>
    <t>Suba, Kruti Pradeep</t>
  </si>
  <si>
    <t>Suchma, Sharon</t>
  </si>
  <si>
    <t>Sucre, Natalia</t>
  </si>
  <si>
    <t>Sudweeks, Timothy Myles</t>
  </si>
  <si>
    <t>Suess, Maya L.</t>
  </si>
  <si>
    <t>Suh, Keena K</t>
  </si>
  <si>
    <t>Sukhoo, Amanda Bhindee</t>
  </si>
  <si>
    <t>Sula, Christopher</t>
  </si>
  <si>
    <t>Sullivan, Kathleen Mary</t>
  </si>
  <si>
    <t>Sullivan, Kenneth W</t>
  </si>
  <si>
    <t>Sun, Tien-Yun</t>
  </si>
  <si>
    <t>Sung, Euisuk</t>
  </si>
  <si>
    <t>Susman, Linda</t>
  </si>
  <si>
    <t>Sutherland, Santana</t>
  </si>
  <si>
    <t>Swacker, Sharon H</t>
  </si>
  <si>
    <t>Swasey, Philip J</t>
  </si>
  <si>
    <t>Sweet, Kathryn A</t>
  </si>
  <si>
    <t>Sweet, Stephanie Paige</t>
  </si>
  <si>
    <t>Sylvan, Aaron Charles</t>
  </si>
  <si>
    <t>Sylvester, Meagan</t>
  </si>
  <si>
    <t>Szatmari, Phebe Warren</t>
  </si>
  <si>
    <t>Szymczak, Daniel J</t>
  </si>
  <si>
    <t>Tabassum, Mohotarima</t>
  </si>
  <si>
    <t>Tablante, Albert Ray</t>
  </si>
  <si>
    <t>Taddeo, Brunella</t>
  </si>
  <si>
    <t>Tahri Lamtahri, Ibrahim</t>
  </si>
  <si>
    <t>Tai, Warren Wai-Lun</t>
  </si>
  <si>
    <t>Talbot, Leslie A</t>
  </si>
  <si>
    <t>Tamang, Suzanne R</t>
  </si>
  <si>
    <t>Tambasco, Felix</t>
  </si>
  <si>
    <t>Tambyraja, Sherine Ramona</t>
  </si>
  <si>
    <t>Tang, Xiao Yang</t>
  </si>
  <si>
    <t>Tani, George J</t>
  </si>
  <si>
    <t>Tannenbaum, Elaine</t>
  </si>
  <si>
    <t>Tannovs, Karam S.</t>
  </si>
  <si>
    <t>Tantleff, Marsha B</t>
  </si>
  <si>
    <t>Tarbell, Christopher W.</t>
  </si>
  <si>
    <t>Tate, Constance R</t>
  </si>
  <si>
    <t>Tauber, Gail</t>
  </si>
  <si>
    <t>Tavel, Holly Renee</t>
  </si>
  <si>
    <t>Tavera, Daisy M</t>
  </si>
  <si>
    <t>Taylor, Bertnella</t>
  </si>
  <si>
    <t>Teague, Deandra N</t>
  </si>
  <si>
    <t>Teague, Kevin W</t>
  </si>
  <si>
    <t>Teegala, Sushma</t>
  </si>
  <si>
    <t>Tefera, Taye</t>
  </si>
  <si>
    <t>Telpha, Carol J</t>
  </si>
  <si>
    <t>Ter-Mikaelian, Maria</t>
  </si>
  <si>
    <t>Terndrup, Helen Wiley</t>
  </si>
  <si>
    <t>Tesfagiorgis, Kibrewossen</t>
  </si>
  <si>
    <t>Tharp, Katherine G</t>
  </si>
  <si>
    <t>Theophall, Gregory G</t>
  </si>
  <si>
    <t>Theophano, Teresa Michele</t>
  </si>
  <si>
    <t>Thomas, Jennifer B</t>
  </si>
  <si>
    <t>Thomas, Sarah Elizabeth</t>
  </si>
  <si>
    <t>Thomas, Trevor A</t>
  </si>
  <si>
    <t>Thompson, Charles Augustus</t>
  </si>
  <si>
    <t>Thompson, Joanna Aileen</t>
  </si>
  <si>
    <t>Thompson, Nancy Lewis</t>
  </si>
  <si>
    <t>Thompson, Owen Harlan</t>
  </si>
  <si>
    <t>Thompson, Ronda M</t>
  </si>
  <si>
    <t>Thompson, William</t>
  </si>
  <si>
    <t>Thornhill, Karen H.</t>
  </si>
  <si>
    <t>Thorsby, Mark A</t>
  </si>
  <si>
    <t>Tilley, Michael</t>
  </si>
  <si>
    <t>Tindall, Madison R</t>
  </si>
  <si>
    <t>Tobin, Teresa</t>
  </si>
  <si>
    <t>Tokarczyk, Mariusz A</t>
  </si>
  <si>
    <t>Tomaino, Daniela R.</t>
  </si>
  <si>
    <t>Tomassi, Rose Helen Marie</t>
  </si>
  <si>
    <t>Tomisaki, Paula D</t>
  </si>
  <si>
    <t>Tomlinson, Amra A</t>
  </si>
  <si>
    <t>Tonnesen, Kristin</t>
  </si>
  <si>
    <t>Torres Rangel, Daniel</t>
  </si>
  <si>
    <t>Torres, Washieka</t>
  </si>
  <si>
    <t>Toschi, Alfredo</t>
  </si>
  <si>
    <t>Townsend, Tamara S</t>
  </si>
  <si>
    <t>Trager, Amanda</t>
  </si>
  <si>
    <t>Traghetto, Robert D</t>
  </si>
  <si>
    <t>Tran, Quan</t>
  </si>
  <si>
    <t>Treglia, Anthony</t>
  </si>
  <si>
    <t>Trelles, Miguel L.</t>
  </si>
  <si>
    <t>Trinidad, Lieselle Enid</t>
  </si>
  <si>
    <t>Troia, Terry F</t>
  </si>
  <si>
    <t>Trotman, Joshaya C.</t>
  </si>
  <si>
    <t>Trudell, Carmen Gayle</t>
  </si>
  <si>
    <t>Truman, Kayleigh E.</t>
  </si>
  <si>
    <t>Trzcianowska, Halina</t>
  </si>
  <si>
    <t>Tsadok, Daniel Menachem</t>
  </si>
  <si>
    <t>Tsafoulia, Loukia</t>
  </si>
  <si>
    <t>Tseng, Chia-Jeng</t>
  </si>
  <si>
    <t>Tsifrinovich, Vladimir</t>
  </si>
  <si>
    <t>Tsiklauri, Shalva</t>
  </si>
  <si>
    <t>Tsimis, George J</t>
  </si>
  <si>
    <t>Tuite, Colleen Nicole</t>
  </si>
  <si>
    <t>Tupitsyn, Maria Victoria</t>
  </si>
  <si>
    <t>Tuzzolino-Werben, Cara</t>
  </si>
  <si>
    <t>Twining, Lillian Martha</t>
  </si>
  <si>
    <t>Uddin, Rita</t>
  </si>
  <si>
    <t>Uddin, Shanaj B</t>
  </si>
  <si>
    <t>Ugonabo, John A</t>
  </si>
  <si>
    <t>Uhuru, Anwar Diamante</t>
  </si>
  <si>
    <t>Underhill, Brett R</t>
  </si>
  <si>
    <t>Unger, Roni J</t>
  </si>
  <si>
    <t>Unterberg, Elliot D</t>
  </si>
  <si>
    <t>Uribe, Hector</t>
  </si>
  <si>
    <t>Usawasdi, Chollaka</t>
  </si>
  <si>
    <t>Usawasdi, Eve</t>
  </si>
  <si>
    <t>Uzun, Ozcan</t>
  </si>
  <si>
    <t>Valdez, William</t>
  </si>
  <si>
    <t>Valentin, Jaclyn A.</t>
  </si>
  <si>
    <t>Valenzuela Cervantes, Maria Del Carmen</t>
  </si>
  <si>
    <t>Valkaine, Krisztina</t>
  </si>
  <si>
    <t>Vallario, Brian Patrick</t>
  </si>
  <si>
    <t>Valle, Carmen</t>
  </si>
  <si>
    <t>Vance, Kenn J</t>
  </si>
  <si>
    <t>Vandal, Ammr Haider</t>
  </si>
  <si>
    <t>Vann, Andrew Holway</t>
  </si>
  <si>
    <t>Vanos, Christine M</t>
  </si>
  <si>
    <t>Vanzie, Melissa J</t>
  </si>
  <si>
    <t>Varanese, Kathleen Byrne</t>
  </si>
  <si>
    <t>Vargas, Angelica</t>
  </si>
  <si>
    <t>Varnas, John P</t>
  </si>
  <si>
    <t>Varotto, Alessandro</t>
  </si>
  <si>
    <t>Vazquez, Samuel E.</t>
  </si>
  <si>
    <t>Vazquez-Poritz, Justin Federico</t>
  </si>
  <si>
    <t>Velasquez, Daniel Augusto</t>
  </si>
  <si>
    <t>Velez, Hector Martin</t>
  </si>
  <si>
    <t>Velez, Shane T</t>
  </si>
  <si>
    <t>Venturino, Anna M</t>
  </si>
  <si>
    <t>Verbovetskaya, Alevtina</t>
  </si>
  <si>
    <t>Verdi, William Michael</t>
  </si>
  <si>
    <t>Versace Babilonia, Rodney Enrique</t>
  </si>
  <si>
    <t>Versoza, Joseph J</t>
  </si>
  <si>
    <t>Victor, Jeff Carruly</t>
  </si>
  <si>
    <t>Vidaurre, Elizabeth Aurora</t>
  </si>
  <si>
    <t>Viglina, Lyubov</t>
  </si>
  <si>
    <t>Vignapiano, Jessica L.</t>
  </si>
  <si>
    <t>Vignapiano, Michael J</t>
  </si>
  <si>
    <t>Vigo, Ann M</t>
  </si>
  <si>
    <t>Vilbig, Peter</t>
  </si>
  <si>
    <t>Villanueva, Maria Laura</t>
  </si>
  <si>
    <t>Villanueva, Vanessa</t>
  </si>
  <si>
    <t>Viswanathan, Rashmi Meenakshi</t>
  </si>
  <si>
    <t>Vitarius, Georgina</t>
  </si>
  <si>
    <t>Vogl, Lisa Helen</t>
  </si>
  <si>
    <t>Vornberger, Charles Calvin</t>
  </si>
  <si>
    <t>Vosseller, Keith A.</t>
  </si>
  <si>
    <t>Voth, Jeffrey S</t>
  </si>
  <si>
    <t>Waal, Amanda Ruth</t>
  </si>
  <si>
    <t>Wachtel, April Abby</t>
  </si>
  <si>
    <t>Wade, Carol Andrea</t>
  </si>
  <si>
    <t>Wagler, Catherine Ruth Laurion</t>
  </si>
  <si>
    <t>Wagner, Edward J.</t>
  </si>
  <si>
    <t>Waksbaum, Debbie</t>
  </si>
  <si>
    <t>Walcott, Karen</t>
  </si>
  <si>
    <t>Waldman, Peter L.</t>
  </si>
  <si>
    <t>Waldner, Julie</t>
  </si>
  <si>
    <t>Walker Armstrong, Josanne M.</t>
  </si>
  <si>
    <t>Walker, Jillian M.</t>
  </si>
  <si>
    <t>Wallace, Raedell Monique</t>
  </si>
  <si>
    <t>Wallick, Leslie Gardiner</t>
  </si>
  <si>
    <t>Walter, Judith M</t>
  </si>
  <si>
    <t>Walters, Seymour F</t>
  </si>
  <si>
    <t>Walters, Tracey L</t>
  </si>
  <si>
    <t>Wang, Chih-Huei</t>
  </si>
  <si>
    <t>Wang, Jue</t>
  </si>
  <si>
    <t>Wang, Letao</t>
  </si>
  <si>
    <t>Waraksa, David J.</t>
  </si>
  <si>
    <t>Waring, David L</t>
  </si>
  <si>
    <t>Warner, Lacy Elizabeth</t>
  </si>
  <si>
    <t>Wasserman, Miryam</t>
  </si>
  <si>
    <t>Wasserman, Solomon</t>
  </si>
  <si>
    <t>Weber, Jennifer</t>
  </si>
  <si>
    <t>Weber, Nancy L</t>
  </si>
  <si>
    <t>Webster, Kelly M</t>
  </si>
  <si>
    <t>Weckhurst, Elizabeth A.</t>
  </si>
  <si>
    <t>Wei, Chun-Lung</t>
  </si>
  <si>
    <t>Weinberg, Bryan M</t>
  </si>
  <si>
    <t>Weingarten, Karen</t>
  </si>
  <si>
    <t>Weinreb, Joanne E</t>
  </si>
  <si>
    <t>Weisman, David</t>
  </si>
  <si>
    <t>Weiss, Peter R</t>
  </si>
  <si>
    <t>Weiss, Scott Lorenz</t>
  </si>
  <si>
    <t>Werner, Sonia A</t>
  </si>
  <si>
    <t>White Wiltshire, Kay J</t>
  </si>
  <si>
    <t>White, Colin Patrick</t>
  </si>
  <si>
    <t>White, Duane</t>
  </si>
  <si>
    <t>White, Lori Adell</t>
  </si>
  <si>
    <t>White, Zachary R</t>
  </si>
  <si>
    <t>Whitley, Shakira Katherine</t>
  </si>
  <si>
    <t>Whittle, Maureen</t>
  </si>
  <si>
    <t>Wicklund, Jon</t>
  </si>
  <si>
    <t>Wieber, Roger</t>
  </si>
  <si>
    <t>Wijesooriya, Hemantha E.</t>
  </si>
  <si>
    <t>Wilder, Brenda</t>
  </si>
  <si>
    <t>Wilk, Thomas E</t>
  </si>
  <si>
    <t>Williams, Gail E</t>
  </si>
  <si>
    <t>Williams, Goyland</t>
  </si>
  <si>
    <t>Williams, Horatio</t>
  </si>
  <si>
    <t>Williams, Michael T</t>
  </si>
  <si>
    <t>Williams, Natasha Jonette</t>
  </si>
  <si>
    <t>Williams, Reginald L</t>
  </si>
  <si>
    <t>Williams, Selwyn A</t>
  </si>
  <si>
    <t>Williams, Sheryl</t>
  </si>
  <si>
    <t>Williams, Stacey Lynn</t>
  </si>
  <si>
    <t>Williams, Tracie D.</t>
  </si>
  <si>
    <t>Williamson, June Pauline</t>
  </si>
  <si>
    <t>Williston, Patricia A</t>
  </si>
  <si>
    <t>Wilpon, Allen G</t>
  </si>
  <si>
    <t>Wilson, Adam J</t>
  </si>
  <si>
    <t>Wilson, Derek A</t>
  </si>
  <si>
    <t>Wilson, Emily Cameron</t>
  </si>
  <si>
    <t>Wilson, Jennifer R.</t>
  </si>
  <si>
    <t>Wilson, Michael J</t>
  </si>
  <si>
    <t>Winston, Anyse</t>
  </si>
  <si>
    <t>Winter, Gail F</t>
  </si>
  <si>
    <t>Wohl, Dana Forman</t>
  </si>
  <si>
    <t>Wolfe Henry, Evelyn Amanda</t>
  </si>
  <si>
    <t>Wolff, Phyllis</t>
  </si>
  <si>
    <t>Won, Esther Dong In</t>
  </si>
  <si>
    <t>Wong, Kitching Rhoda</t>
  </si>
  <si>
    <t>Wong, Lisa H</t>
  </si>
  <si>
    <t>Wong, Margaret</t>
  </si>
  <si>
    <t>Wong, Michael Douglas</t>
  </si>
  <si>
    <t>Wood, Alexander N</t>
  </si>
  <si>
    <t>Wood, Easter Zenovia</t>
  </si>
  <si>
    <t>Woods, Thomas A</t>
  </si>
  <si>
    <t>Woodward, Ryan</t>
  </si>
  <si>
    <t>Work, Valerie Lauren</t>
  </si>
  <si>
    <t>Wortzel, Adrianne</t>
  </si>
  <si>
    <t>Wotherspoon, Neil</t>
  </si>
  <si>
    <t>Woytowich, Richard T</t>
  </si>
  <si>
    <t>Wright, Erica A</t>
  </si>
  <si>
    <t>Wu, Huixin</t>
  </si>
  <si>
    <t>Wu, Robert</t>
  </si>
  <si>
    <t>Wu, Tao</t>
  </si>
  <si>
    <t>Wu, Tom</t>
  </si>
  <si>
    <t>Wu, Woanjen</t>
  </si>
  <si>
    <t>Wu, Xiong</t>
  </si>
  <si>
    <t>Wyche, Shaquantia S</t>
  </si>
  <si>
    <t>Xiao, Haiying</t>
  </si>
  <si>
    <t>Xu, Fei</t>
  </si>
  <si>
    <t>Yan, Lancia</t>
  </si>
  <si>
    <t>Yanaranop, Christopher Jason</t>
  </si>
  <si>
    <t>Yanez, Patrick</t>
  </si>
  <si>
    <t>Yang, Heng</t>
  </si>
  <si>
    <t>Yang, Steven M</t>
  </si>
  <si>
    <t>Yangzom, Dicky</t>
  </si>
  <si>
    <t>Yap, Oak Joo</t>
  </si>
  <si>
    <t>Yarde, Nicole Angela</t>
  </si>
  <si>
    <t>Yaya, Razakou</t>
  </si>
  <si>
    <t>Ye, Xiaojin</t>
  </si>
  <si>
    <t>Ye, Xin</t>
  </si>
  <si>
    <t>Yee, Bless Harmony</t>
  </si>
  <si>
    <t>Yee, Frank</t>
  </si>
  <si>
    <t>Ying, Victoria</t>
  </si>
  <si>
    <t>Yoon, Seok</t>
  </si>
  <si>
    <t>Youens, Rachel Pamela</t>
  </si>
  <si>
    <t>Youmbi, Keumeni</t>
  </si>
  <si>
    <t>Youn, Jae Woong</t>
  </si>
  <si>
    <t>Young, Chataun Bahiya</t>
  </si>
  <si>
    <t>Young, Dean Landon</t>
  </si>
  <si>
    <t>Young, Nina S</t>
  </si>
  <si>
    <t>Young, Sorophina R</t>
  </si>
  <si>
    <t>Youssef, Amre S</t>
  </si>
  <si>
    <t>Yu, Baolong</t>
  </si>
  <si>
    <t>Yuan, Fengli</t>
  </si>
  <si>
    <t>Yuan, Hong</t>
  </si>
  <si>
    <t>Yuce, Huseyin</t>
  </si>
  <si>
    <t>Zagaroli Iii, Robert</t>
  </si>
  <si>
    <t>Zaharatos, Evaggelos</t>
  </si>
  <si>
    <t>Zaharatos, Peter</t>
  </si>
  <si>
    <t>Zaidi, Syed Rashid Nafees</t>
  </si>
  <si>
    <t>Zaks Barrios, Diego D</t>
  </si>
  <si>
    <t>Zalesov, Sergei</t>
  </si>
  <si>
    <t>Zapata, Gabriel</t>
  </si>
  <si>
    <t>Zaychik, Yelena</t>
  </si>
  <si>
    <t>Zellers, Daniela Bastos</t>
  </si>
  <si>
    <t>Zeng, Quan Ming</t>
  </si>
  <si>
    <t>Zevallos, Manuel</t>
  </si>
  <si>
    <t>Zhang, Eric</t>
  </si>
  <si>
    <t>Zhang, Shengkun</t>
  </si>
  <si>
    <t>Zhang, Xudong</t>
  </si>
  <si>
    <t>Zhang, Zhibai</t>
  </si>
  <si>
    <t>Zheng, Jin Rong</t>
  </si>
  <si>
    <t>Zheng, Qiu Xian</t>
  </si>
  <si>
    <t>Zhou, Xiaona</t>
  </si>
  <si>
    <t>Ziegler, Klaus G</t>
  </si>
  <si>
    <t>Ziehmke, Niesha</t>
  </si>
  <si>
    <t>Zimbovskaya, Natalya</t>
  </si>
  <si>
    <t>Zimmerman, Callen L.</t>
  </si>
  <si>
    <t>Zimmerman, David</t>
  </si>
  <si>
    <t>Zimmerman, Ellen G</t>
  </si>
  <si>
    <t>Zimmerman, Henry</t>
  </si>
  <si>
    <t>Zipper, Tauba</t>
  </si>
  <si>
    <t>Zizzo, Opal Charmaine</t>
  </si>
  <si>
    <t>Zucker, Marc</t>
  </si>
  <si>
    <t>Zuckerman, Bree E</t>
  </si>
  <si>
    <t>Zulqarnain, Malik</t>
  </si>
  <si>
    <t>Rahman, Md Anisur</t>
  </si>
  <si>
    <t>Rahman, Md T</t>
  </si>
  <si>
    <t>Rahman, Md Mahbubur</t>
  </si>
  <si>
    <t>Adj Lect Hry</t>
  </si>
  <si>
    <t>Adj Prof Hry</t>
  </si>
  <si>
    <t>Adj Assoc Prof Hry</t>
  </si>
  <si>
    <t>Adj Asst Prof Hry</t>
  </si>
  <si>
    <t>Adj Asst Professo</t>
  </si>
  <si>
    <t>Adj Assoc Profess</t>
  </si>
  <si>
    <t>English/ESOL</t>
  </si>
  <si>
    <t>01/25/25 – 01/31/25</t>
  </si>
  <si>
    <t>02/01/25 – 02/28/25</t>
  </si>
  <si>
    <t>03/01/25 – 03/31/25</t>
  </si>
  <si>
    <t>04/01/25 – 04/30/25</t>
  </si>
  <si>
    <t>05/01/25 – 05/22/25</t>
  </si>
  <si>
    <t>Date for ID GUEST LECTURER COVERAGE MM/DD/YY</t>
  </si>
  <si>
    <t>N02401759</t>
  </si>
  <si>
    <t>N02409902</t>
  </si>
  <si>
    <t>N02414190</t>
  </si>
  <si>
    <t>N02409901</t>
  </si>
  <si>
    <t>N02141363</t>
  </si>
  <si>
    <t>N01053259</t>
  </si>
  <si>
    <t>N02249149</t>
  </si>
  <si>
    <t>N02413895</t>
  </si>
  <si>
    <t>N01903422</t>
  </si>
  <si>
    <t>N02164921</t>
  </si>
  <si>
    <t>N02307872</t>
  </si>
  <si>
    <t>N02183447</t>
  </si>
  <si>
    <t>N02407678</t>
  </si>
  <si>
    <t>N02411121</t>
  </si>
  <si>
    <t>N01499013</t>
  </si>
  <si>
    <t>N02159515</t>
  </si>
  <si>
    <t>N02413887</t>
  </si>
  <si>
    <t>N02310950</t>
  </si>
  <si>
    <t>N02401804</t>
  </si>
  <si>
    <t>N02411119</t>
  </si>
  <si>
    <t>N01355365</t>
  </si>
  <si>
    <t>N02414227</t>
  </si>
  <si>
    <t>N02411106</t>
  </si>
  <si>
    <t>N02335132</t>
  </si>
  <si>
    <t>N02308748</t>
  </si>
  <si>
    <t>N02399876</t>
  </si>
  <si>
    <t>N02411091</t>
  </si>
  <si>
    <t>N02413934</t>
  </si>
  <si>
    <t>N02331517</t>
  </si>
  <si>
    <t>N02411133</t>
  </si>
  <si>
    <t>N02413913</t>
  </si>
  <si>
    <t>N02275344</t>
  </si>
  <si>
    <t>N02411502</t>
  </si>
  <si>
    <t>N02409913</t>
  </si>
  <si>
    <t>N02409916</t>
  </si>
  <si>
    <t>N02409919</t>
  </si>
  <si>
    <t>N02142295</t>
  </si>
  <si>
    <t>N02413935</t>
  </si>
  <si>
    <t>N02409907</t>
  </si>
  <si>
    <t>N01838902</t>
  </si>
  <si>
    <t>N02417139</t>
  </si>
  <si>
    <t>N02401876</t>
  </si>
  <si>
    <t>N02402557</t>
  </si>
  <si>
    <t>N02417140</t>
  </si>
  <si>
    <t>N02414214</t>
  </si>
  <si>
    <t>N02120063</t>
  </si>
  <si>
    <t>N01937578</t>
  </si>
  <si>
    <t>N02405993</t>
  </si>
  <si>
    <t>N02411135</t>
  </si>
  <si>
    <t>N02409914</t>
  </si>
  <si>
    <t>N02067458</t>
  </si>
  <si>
    <t>N02409917</t>
  </si>
  <si>
    <t>N02414246</t>
  </si>
  <si>
    <t>N02397994</t>
  </si>
  <si>
    <t>N02159273</t>
  </si>
  <si>
    <t>N02409898</t>
  </si>
  <si>
    <t>N02307797</t>
  </si>
  <si>
    <t>N02409924</t>
  </si>
  <si>
    <t>N02413886</t>
  </si>
  <si>
    <t>N02409909</t>
  </si>
  <si>
    <t>N02415939</t>
  </si>
  <si>
    <t>N02413920</t>
  </si>
  <si>
    <t>N02171960</t>
  </si>
  <si>
    <t>N02411134</t>
  </si>
  <si>
    <t>N01457416</t>
  </si>
  <si>
    <t>N02407452</t>
  </si>
  <si>
    <t>N02313519</t>
  </si>
  <si>
    <t>N02159863</t>
  </si>
  <si>
    <t>N02413908</t>
  </si>
  <si>
    <t>N02409926</t>
  </si>
  <si>
    <t>N02417141</t>
  </si>
  <si>
    <t>N02223428</t>
  </si>
  <si>
    <t>N02012101</t>
  </si>
  <si>
    <t>N02411494</t>
  </si>
  <si>
    <t>N02414424</t>
  </si>
  <si>
    <t>N02415935</t>
  </si>
  <si>
    <t>N02346090</t>
  </si>
  <si>
    <t>N02361034</t>
  </si>
  <si>
    <t>N02211427</t>
  </si>
  <si>
    <t>N02052997</t>
  </si>
  <si>
    <t>N02413947</t>
  </si>
  <si>
    <t>N02354224</t>
  </si>
  <si>
    <t>N02116762</t>
  </si>
  <si>
    <t>N02415922</t>
  </si>
  <si>
    <t>N01911706</t>
  </si>
  <si>
    <t>N02354484</t>
  </si>
  <si>
    <t>N02420411</t>
  </si>
  <si>
    <t>N02413939</t>
  </si>
  <si>
    <t>N02415906</t>
  </si>
  <si>
    <t>N02413906</t>
  </si>
  <si>
    <t>N02405994</t>
  </si>
  <si>
    <t>N01942534</t>
  </si>
  <si>
    <t>N01916708</t>
  </si>
  <si>
    <t>N02415948</t>
  </si>
  <si>
    <t>N02414428</t>
  </si>
  <si>
    <t>N01718680</t>
  </si>
  <si>
    <t>N02415928</t>
  </si>
  <si>
    <t>N01455317</t>
  </si>
  <si>
    <t>N02415936</t>
  </si>
  <si>
    <t>N02415908</t>
  </si>
  <si>
    <t>N02380745</t>
  </si>
  <si>
    <t>N02417129</t>
  </si>
  <si>
    <t>N01925896</t>
  </si>
  <si>
    <t>N02415950</t>
  </si>
  <si>
    <t>N02415938</t>
  </si>
  <si>
    <t>N02409930</t>
  </si>
  <si>
    <t>N01953211</t>
  </si>
  <si>
    <t>N02023723</t>
  </si>
  <si>
    <t>N02376783</t>
  </si>
  <si>
    <t>N01942062</t>
  </si>
  <si>
    <t>N01995524</t>
  </si>
  <si>
    <t>N02413936</t>
  </si>
  <si>
    <t>N02411122</t>
  </si>
  <si>
    <t>N02413915</t>
  </si>
  <si>
    <t>N02266285</t>
  </si>
  <si>
    <t>N02412149</t>
  </si>
  <si>
    <t>N02411093</t>
  </si>
  <si>
    <t>N02411521</t>
  </si>
  <si>
    <t>N02413938</t>
  </si>
  <si>
    <t>N02411131</t>
  </si>
  <si>
    <t>N02402577</t>
  </si>
  <si>
    <t>N02414241</t>
  </si>
  <si>
    <t>N02162815</t>
  </si>
  <si>
    <t>N01283609</t>
  </si>
  <si>
    <t>N02415907</t>
  </si>
  <si>
    <t>N02409933</t>
  </si>
  <si>
    <t>N02413905</t>
  </si>
  <si>
    <t>N02411082</t>
  </si>
  <si>
    <t>N01981385</t>
  </si>
  <si>
    <t>N02413902</t>
  </si>
  <si>
    <t>N02414429</t>
  </si>
  <si>
    <t>N02249715</t>
  </si>
  <si>
    <t>N02413932</t>
  </si>
  <si>
    <t>N02411136</t>
  </si>
  <si>
    <t>N01935713</t>
  </si>
  <si>
    <t>N02413910</t>
  </si>
  <si>
    <t>N02038075</t>
  </si>
  <si>
    <t>N02235542</t>
  </si>
  <si>
    <t>Ahmad, Waleed</t>
  </si>
  <si>
    <t>Ahn, Esther</t>
  </si>
  <si>
    <t>Almuntaser, Nasim</t>
  </si>
  <si>
    <t>Altamirano, Milagros</t>
  </si>
  <si>
    <t>Arnold, Matthew</t>
  </si>
  <si>
    <t>Aruggoda, Gamage</t>
  </si>
  <si>
    <t>Ascione D'Elia, Adam</t>
  </si>
  <si>
    <t>Ash, Danielle</t>
  </si>
  <si>
    <t>Baldassano, Alexander</t>
  </si>
  <si>
    <t>Bangser, Adam</t>
  </si>
  <si>
    <t>Berman, Yosef</t>
  </si>
  <si>
    <t>Bonilla Carvajal, Camilo Andres</t>
  </si>
  <si>
    <t>Bready, Brenden</t>
  </si>
  <si>
    <t>Camacho Delgado, Yachira</t>
  </si>
  <si>
    <t>Carroll, Adam</t>
  </si>
  <si>
    <t>Carroll, Anna</t>
  </si>
  <si>
    <t>Chen, Anne</t>
  </si>
  <si>
    <t>Chen, Tony</t>
  </si>
  <si>
    <t>Chery, Shanaz</t>
  </si>
  <si>
    <t>Chiarelli, John</t>
  </si>
  <si>
    <t>Chichester, Sarah</t>
  </si>
  <si>
    <t>Chico, Cynthia</t>
  </si>
  <si>
    <t>Chin, Chelsea</t>
  </si>
  <si>
    <t>Chowdhury, Musarrat</t>
  </si>
  <si>
    <t>Christian, Matthew</t>
  </si>
  <si>
    <t>Chugranis, Louis</t>
  </si>
  <si>
    <t>Clarke, Rael</t>
  </si>
  <si>
    <t>Colberg Amador, Eugene</t>
  </si>
  <si>
    <t>Culhane, Grace</t>
  </si>
  <si>
    <t>De Leon, Miguel</t>
  </si>
  <si>
    <t>Delaunay, Alexandre</t>
  </si>
  <si>
    <t>Desouza, Caio Cesar Souto</t>
  </si>
  <si>
    <t>Dominguez, Anthony</t>
  </si>
  <si>
    <t>Eddy, Rosabeth</t>
  </si>
  <si>
    <t>Elashal, Hader</t>
  </si>
  <si>
    <t>Erwin, Rebecca</t>
  </si>
  <si>
    <t>Ethan, Olubusola</t>
  </si>
  <si>
    <t>Fagan, Mark</t>
  </si>
  <si>
    <t>Fiorito, Michael</t>
  </si>
  <si>
    <t>Fundinger, Jamie</t>
  </si>
  <si>
    <t>Ganelin, Boris</t>
  </si>
  <si>
    <t>Gohil, Diva</t>
  </si>
  <si>
    <t>Gorokhovskiy, Olga</t>
  </si>
  <si>
    <t>Groves, Leslie A</t>
  </si>
  <si>
    <t>Habib, Md Ahsan</t>
  </si>
  <si>
    <t>Hacker Milano, Andrea</t>
  </si>
  <si>
    <t>Haines, Christopher</t>
  </si>
  <si>
    <t>Haynes, Yvette</t>
  </si>
  <si>
    <t>Hazell, Mary Castina</t>
  </si>
  <si>
    <t>Hitgano, Ginno</t>
  </si>
  <si>
    <t>Ho, Rachel</t>
  </si>
  <si>
    <t>Hom, Kelsey</t>
  </si>
  <si>
    <t>Hughes, Benjamin</t>
  </si>
  <si>
    <t>Hunter, Nikita</t>
  </si>
  <si>
    <t>Hussain, Aneeza</t>
  </si>
  <si>
    <t>Iltuzer, Servet</t>
  </si>
  <si>
    <t>Irish, Anna</t>
  </si>
  <si>
    <t>Jacobs, Alina</t>
  </si>
  <si>
    <t>James, Allison</t>
  </si>
  <si>
    <t>Josefsson, Taleen</t>
  </si>
  <si>
    <t>Joseph, Daenna</t>
  </si>
  <si>
    <t>Kirk, Alexander</t>
  </si>
  <si>
    <t>Klapper, Jeremy</t>
  </si>
  <si>
    <t>Korbl, Csilla</t>
  </si>
  <si>
    <t>Kutasi, Kristof</t>
  </si>
  <si>
    <t>Lashley, Catherine</t>
  </si>
  <si>
    <t>Lattimer, Julia</t>
  </si>
  <si>
    <t>Leone, Stephanie</t>
  </si>
  <si>
    <t>Li, Han</t>
  </si>
  <si>
    <t>Libetti, Thomas</t>
  </si>
  <si>
    <t>Lin, Yu Fang</t>
  </si>
  <si>
    <t>Liu, Piao</t>
  </si>
  <si>
    <t>Long, Huan Huan</t>
  </si>
  <si>
    <t>Mamidela, Chitra</t>
  </si>
  <si>
    <t>Marshall, Virginia</t>
  </si>
  <si>
    <t>Martinez Cabrera, Anthony De Jesus</t>
  </si>
  <si>
    <t>Martinez-Starkey, Eunice</t>
  </si>
  <si>
    <t>Matic, Andrija</t>
  </si>
  <si>
    <t>Mcgirr, Lee</t>
  </si>
  <si>
    <t>Mcmanus, Caitlin</t>
  </si>
  <si>
    <t>Meche, Lawrence</t>
  </si>
  <si>
    <t>Mendez Ruiz Fernandez, Juan</t>
  </si>
  <si>
    <t>Mendoza, Stephanie</t>
  </si>
  <si>
    <t>Metenko, Serhiy</t>
  </si>
  <si>
    <t>Miller, Jonathan</t>
  </si>
  <si>
    <t>Moser, Alexander</t>
  </si>
  <si>
    <t>Nair, Sneha</t>
  </si>
  <si>
    <t>Noicely, Henrietta</t>
  </si>
  <si>
    <t>Ozdemir, Emre</t>
  </si>
  <si>
    <t>Packer, Daniel</t>
  </si>
  <si>
    <t>Parnass, Jordan</t>
  </si>
  <si>
    <t>Pauta, Kevin-Steven</t>
  </si>
  <si>
    <t>Persaud, Reaksha</t>
  </si>
  <si>
    <t>Phelps, Phoebe</t>
  </si>
  <si>
    <t>Pinilla, Jeffrey</t>
  </si>
  <si>
    <t>Planillo, Jose</t>
  </si>
  <si>
    <t>Plochocki, Maria</t>
  </si>
  <si>
    <t>Pufnock, Joanna</t>
  </si>
  <si>
    <t>Quets, Gail</t>
  </si>
  <si>
    <t>Raga, Dennis</t>
  </si>
  <si>
    <t>Raskin, Igor</t>
  </si>
  <si>
    <t>Richards, Abeo</t>
  </si>
  <si>
    <t>Robertson, Kareen</t>
  </si>
  <si>
    <t>Robinson, Antoine</t>
  </si>
  <si>
    <t>Rota, Cassandra</t>
  </si>
  <si>
    <t>Rotman, Katherine</t>
  </si>
  <si>
    <t>Salvi, Cecilia</t>
  </si>
  <si>
    <t>San, Avdar</t>
  </si>
  <si>
    <t>Schoning, Erik</t>
  </si>
  <si>
    <t>Seccafico, Sueann</t>
  </si>
  <si>
    <t>Seibel, George</t>
  </si>
  <si>
    <t>Semmler, Patricia</t>
  </si>
  <si>
    <t>Shahom, Jeremy</t>
  </si>
  <si>
    <t>Shanbhag, Deepa</t>
  </si>
  <si>
    <t>Sharp, Richard</t>
  </si>
  <si>
    <t>Sheridan, Andie</t>
  </si>
  <si>
    <t>Stenberg, Andres</t>
  </si>
  <si>
    <t>Sternbach, Jessica</t>
  </si>
  <si>
    <t>Sun, Ariel</t>
  </si>
  <si>
    <t>Sutrav, Vaibhov</t>
  </si>
  <si>
    <t>Tang Redfern, Nicole</t>
  </si>
  <si>
    <t>Thomas, Tamarra</t>
  </si>
  <si>
    <t>Tran, Tina</t>
  </si>
  <si>
    <t>Uddin, Sheikh</t>
  </si>
  <si>
    <t>Vardanian, Marina</t>
  </si>
  <si>
    <t>Virk, Zarnab</t>
  </si>
  <si>
    <t>Vlado, Nicole</t>
  </si>
  <si>
    <t>Von Klemperer, Elizabeth</t>
  </si>
  <si>
    <t>Wang, Jennifer</t>
  </si>
  <si>
    <t>Wasserman, Sara</t>
  </si>
  <si>
    <t>Wolcott, Abraham</t>
  </si>
  <si>
    <t>Woods, John M.</t>
  </si>
  <si>
    <t>Woods, Michael</t>
  </si>
  <si>
    <t>Yoon, Philip</t>
  </si>
  <si>
    <t>Yu, Ying</t>
  </si>
  <si>
    <t>Zhang-Chan, Mi</t>
  </si>
  <si>
    <t>Zia, Asad</t>
  </si>
  <si>
    <t>Zieper, Sally</t>
  </si>
  <si>
    <t>PROF HOURS MADE UP</t>
  </si>
  <si>
    <t>as of: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</si>
</sst>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m/d/yy\ h:mm\ AM/PM;@"/>
  </numFmts>
  <fonts count="29" x14ac:knownFonts="1">
    <font>
      <sz val="11"/>
      <color theme="1"/>
      <name val="Calibri"/>
      <family val="2"/>
      <scheme val="minor"/>
    </font>
    <font>
      <sz val="10"/>
      <color indexed="8"/>
      <name val="Arial"/>
      <family val="2"/>
    </font>
    <font>
      <b/>
      <sz val="16"/>
      <name val="Calibri Light"/>
      <family val="2"/>
    </font>
    <font>
      <b/>
      <sz val="18"/>
      <name val="Calibri Light"/>
      <family val="2"/>
    </font>
    <font>
      <sz val="10"/>
      <color indexed="8"/>
      <name val="Arial"/>
      <family val="2"/>
    </font>
    <font>
      <sz val="12"/>
      <color indexed="8"/>
      <name val="Calibri"/>
      <family val="2"/>
    </font>
    <font>
      <sz val="10"/>
      <color indexed="8"/>
      <name val="Calibri"/>
      <family val="2"/>
    </font>
    <font>
      <b/>
      <sz val="11"/>
      <color indexed="8"/>
      <name val="Calibri"/>
      <family val="2"/>
    </font>
    <font>
      <sz val="12"/>
      <color indexed="8"/>
      <name val="Calibri"/>
      <family val="2"/>
    </font>
    <font>
      <b/>
      <sz val="12"/>
      <color indexed="8"/>
      <name val="Calibri"/>
      <family val="2"/>
    </font>
    <font>
      <sz val="12"/>
      <name val="Calibri"/>
      <family val="2"/>
    </font>
    <font>
      <b/>
      <sz val="12"/>
      <color indexed="9"/>
      <name val="Calibri"/>
      <family val="2"/>
    </font>
    <font>
      <b/>
      <sz val="12"/>
      <name val="Calibri"/>
      <family val="2"/>
    </font>
    <font>
      <b/>
      <sz val="14"/>
      <name val="Calibri"/>
      <family val="2"/>
    </font>
    <font>
      <b/>
      <sz val="16"/>
      <color indexed="10"/>
      <name val="Calibri"/>
      <family val="2"/>
    </font>
    <font>
      <b/>
      <i/>
      <sz val="12"/>
      <color indexed="8"/>
      <name val="Calibri"/>
      <family val="2"/>
    </font>
    <font>
      <b/>
      <i/>
      <sz val="16"/>
      <color indexed="10"/>
      <name val="Calibri Light"/>
      <family val="2"/>
    </font>
    <font>
      <sz val="16"/>
      <color indexed="10"/>
      <name val="Calibri"/>
      <family val="2"/>
    </font>
    <font>
      <sz val="11"/>
      <color theme="1"/>
      <name val="Calibri"/>
      <family val="2"/>
      <scheme val="minor"/>
    </font>
    <font>
      <b/>
      <sz val="11"/>
      <color rgb="FF3F3F3F"/>
      <name val="Calibri"/>
      <family val="2"/>
      <scheme val="minor"/>
    </font>
    <font>
      <b/>
      <i/>
      <sz val="12"/>
      <color theme="0"/>
      <name val="Calibri"/>
      <family val="2"/>
    </font>
    <font>
      <sz val="12"/>
      <color theme="0"/>
      <name val="Calibri"/>
      <family val="2"/>
    </font>
    <font>
      <sz val="12"/>
      <color theme="1"/>
      <name val="Times New Roman"/>
      <family val="1"/>
    </font>
    <font>
      <b/>
      <i/>
      <sz val="14"/>
      <color indexed="10"/>
      <name val="Calibri"/>
      <family val="2"/>
    </font>
    <font>
      <b/>
      <sz val="18"/>
      <color indexed="8"/>
      <name val="Calibri"/>
      <family val="2"/>
    </font>
    <font>
      <sz val="18"/>
      <color indexed="8"/>
      <name val="Calibri"/>
      <family val="2"/>
    </font>
    <font>
      <b/>
      <sz val="11"/>
      <color rgb="FFFF0000"/>
      <name val="Calibri"/>
      <family val="2"/>
      <scheme val="minor"/>
    </font>
    <font>
      <b/>
      <sz val="11"/>
      <color rgb="FFFF0000"/>
      <name val="Calibri"/>
      <family val="2"/>
    </font>
    <font>
      <sz val="12"/>
      <color theme="1"/>
      <name val="Calibri"/>
      <family val="2"/>
      <scheme val="minor"/>
    </font>
  </fonts>
  <fills count="15">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6" tint="0.59999389629810485"/>
        <bgColor indexed="65"/>
      </patternFill>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5">
    <xf numFmtId="0" fontId="0" fillId="0" borderId="0"/>
    <xf numFmtId="0" fontId="18" fillId="10" borderId="0" applyNumberFormat="0" applyBorder="0" applyAlignment="0" applyProtection="0"/>
    <xf numFmtId="0" fontId="1" fillId="0" borderId="0"/>
    <xf numFmtId="0" fontId="4" fillId="0" borderId="0"/>
    <xf numFmtId="0" fontId="19" fillId="11" borderId="9" applyNumberFormat="0" applyAlignment="0" applyProtection="0"/>
  </cellStyleXfs>
  <cellXfs count="127">
    <xf numFmtId="0" fontId="0" fillId="0" borderId="0" xfId="0"/>
    <xf numFmtId="0" fontId="8" fillId="0" borderId="0" xfId="0" applyFont="1"/>
    <xf numFmtId="0" fontId="8" fillId="0" borderId="0" xfId="0" applyFont="1" applyAlignment="1">
      <alignment vertical="center"/>
    </xf>
    <xf numFmtId="0" fontId="8" fillId="0" borderId="0" xfId="0" applyFont="1" applyAlignment="1" applyProtection="1">
      <alignment vertical="center"/>
      <protection locked="0"/>
    </xf>
    <xf numFmtId="0" fontId="9"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wrapText="1"/>
    </xf>
    <xf numFmtId="0" fontId="11" fillId="2"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11" fillId="2" borderId="3" xfId="4" applyFont="1" applyFill="1" applyBorder="1" applyAlignment="1" applyProtection="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3" borderId="1" xfId="4" applyNumberFormat="1" applyFont="1" applyFill="1" applyBorder="1" applyAlignment="1" applyProtection="1">
      <alignment horizontal="center" vertical="center"/>
    </xf>
    <xf numFmtId="164" fontId="8" fillId="0" borderId="0" xfId="0" applyNumberFormat="1" applyFont="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6" borderId="5" xfId="0" applyFont="1" applyFill="1" applyBorder="1" applyAlignment="1">
      <alignment horizontal="center" vertical="center"/>
    </xf>
    <xf numFmtId="0" fontId="7" fillId="6"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0" xfId="0" applyAlignment="1">
      <alignment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44" fontId="7"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5" fillId="0" borderId="1" xfId="0" applyFont="1" applyBorder="1"/>
    <xf numFmtId="164" fontId="5" fillId="0" borderId="2" xfId="0" applyNumberFormat="1" applyFont="1" applyBorder="1" applyAlignment="1" applyProtection="1">
      <alignment vertical="center"/>
      <protection locked="0"/>
    </xf>
    <xf numFmtId="0" fontId="5" fillId="0" borderId="2" xfId="0" applyFont="1" applyBorder="1" applyAlignment="1" applyProtection="1">
      <alignmen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4" fontId="0" fillId="0" borderId="1" xfId="0" applyNumberFormat="1" applyBorder="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4" fontId="0" fillId="0" borderId="0" xfId="0" applyNumberFormat="1" applyAlignment="1" applyProtection="1">
      <alignment horizontal="right" vertical="center"/>
      <protection locked="0"/>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right" vertical="center"/>
    </xf>
    <xf numFmtId="1" fontId="7" fillId="5" borderId="1" xfId="0" applyNumberFormat="1" applyFont="1" applyFill="1" applyBorder="1" applyAlignment="1">
      <alignment horizontal="center" vertical="center"/>
    </xf>
    <xf numFmtId="1" fontId="0" fillId="0" borderId="1" xfId="0" applyNumberFormat="1" applyBorder="1" applyAlignment="1" applyProtection="1">
      <alignment horizontal="right" vertical="center"/>
      <protection locked="0"/>
    </xf>
    <xf numFmtId="1" fontId="0" fillId="0" borderId="0" xfId="0" applyNumberFormat="1" applyAlignment="1">
      <alignment horizontal="right" vertical="center"/>
    </xf>
    <xf numFmtId="0" fontId="22" fillId="0" borderId="0" xfId="0" applyFont="1" applyAlignment="1">
      <alignment vertical="center"/>
    </xf>
    <xf numFmtId="14" fontId="22" fillId="0" borderId="0" xfId="0" applyNumberFormat="1" applyFont="1" applyAlignment="1">
      <alignment vertical="center"/>
    </xf>
    <xf numFmtId="0" fontId="0" fillId="0" borderId="1" xfId="0" applyBorder="1" applyAlignment="1">
      <alignment vertical="center"/>
    </xf>
    <xf numFmtId="0" fontId="26" fillId="0" borderId="0" xfId="0" applyFont="1"/>
    <xf numFmtId="1" fontId="0" fillId="0" borderId="0" xfId="0" applyNumberFormat="1"/>
    <xf numFmtId="44" fontId="7" fillId="6" borderId="8" xfId="0" applyNumberFormat="1" applyFont="1" applyFill="1" applyBorder="1" applyAlignment="1">
      <alignment horizontal="center" vertical="center"/>
    </xf>
    <xf numFmtId="44" fontId="0" fillId="0" borderId="8" xfId="0" applyNumberFormat="1" applyBorder="1" applyAlignment="1" applyProtection="1">
      <alignment horizontal="right" vertical="center"/>
      <protection locked="0"/>
    </xf>
    <xf numFmtId="0" fontId="27"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0" borderId="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5" fillId="6" borderId="10" xfId="0" applyFont="1" applyFill="1" applyBorder="1" applyAlignment="1">
      <alignment horizontal="center" vertical="center" wrapText="1"/>
    </xf>
    <xf numFmtId="0" fontId="5" fillId="0" borderId="0" xfId="0" applyFont="1" applyAlignment="1" applyProtection="1">
      <alignment vertical="center"/>
      <protection locked="0"/>
    </xf>
    <xf numFmtId="0" fontId="11" fillId="14" borderId="0" xfId="0" applyFont="1" applyFill="1" applyAlignment="1">
      <alignment horizontal="center" vertical="center" wrapText="1"/>
    </xf>
    <xf numFmtId="0" fontId="20" fillId="12" borderId="11" xfId="0" applyFont="1" applyFill="1" applyBorder="1" applyAlignment="1">
      <alignment horizontal="center" vertical="center"/>
    </xf>
    <xf numFmtId="0" fontId="21" fillId="12" borderId="10" xfId="0" applyFont="1" applyFill="1" applyBorder="1" applyAlignment="1">
      <alignment horizontal="center" vertical="center" wrapText="1"/>
    </xf>
    <xf numFmtId="0" fontId="13" fillId="0" borderId="0" xfId="1" applyFont="1" applyFill="1" applyBorder="1" applyAlignment="1" applyProtection="1">
      <alignment horizontal="right" vertical="center" wrapText="1"/>
    </xf>
    <xf numFmtId="0" fontId="5" fillId="0" borderId="2" xfId="0" applyFont="1" applyBorder="1" applyAlignment="1" applyProtection="1">
      <alignment horizontal="left" vertical="center"/>
      <protection locked="0"/>
    </xf>
    <xf numFmtId="2" fontId="5" fillId="0" borderId="2" xfId="0" applyNumberFormat="1"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12" fillId="4"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14" fontId="28" fillId="0" borderId="1" xfId="0" applyNumberFormat="1" applyFont="1" applyBorder="1" applyAlignment="1">
      <alignment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9" fillId="5" borderId="22" xfId="0" applyFont="1" applyFill="1" applyBorder="1" applyAlignment="1">
      <alignment horizontal="center" vertical="center" wrapText="1"/>
    </xf>
    <xf numFmtId="0" fontId="0" fillId="0" borderId="1" xfId="0" applyBorder="1" applyProtection="1">
      <protection locked="0"/>
    </xf>
    <xf numFmtId="0" fontId="5" fillId="0" borderId="0" xfId="0" applyFont="1" applyAlignment="1">
      <alignment horizontal="center" vertical="center"/>
    </xf>
    <xf numFmtId="0" fontId="5" fillId="0" borderId="4" xfId="0" applyFont="1" applyBorder="1" applyAlignment="1" applyProtection="1">
      <alignment horizontal="center" vertical="center"/>
      <protection locked="0"/>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0" borderId="0" xfId="0" applyFont="1"/>
    <xf numFmtId="0" fontId="5" fillId="0" borderId="8" xfId="0" applyFont="1" applyBorder="1"/>
    <xf numFmtId="0" fontId="15" fillId="6" borderId="17" xfId="0" applyFont="1" applyFill="1" applyBorder="1" applyAlignment="1">
      <alignment horizontal="center" vertical="center"/>
    </xf>
    <xf numFmtId="0" fontId="9" fillId="6" borderId="10" xfId="0" applyFont="1" applyFill="1" applyBorder="1" applyAlignment="1">
      <alignment horizontal="center" vertical="center" wrapText="1"/>
    </xf>
    <xf numFmtId="0" fontId="0" fillId="0" borderId="0" xfId="0" applyNumberFormat="1" applyAlignment="1">
      <alignment horizontal="left"/>
    </xf>
    <xf numFmtId="0" fontId="0" fillId="0" borderId="0" xfId="0" applyAlignment="1">
      <alignment horizontal="left"/>
    </xf>
    <xf numFmtId="2" fontId="0" fillId="0" borderId="1" xfId="0" applyNumberFormat="1" applyBorder="1" applyAlignment="1">
      <alignment horizontal="center" vertical="center"/>
    </xf>
    <xf numFmtId="14" fontId="0" fillId="0" borderId="1" xfId="0" applyNumberFormat="1" applyBorder="1" applyProtection="1">
      <protection locked="0"/>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23" fillId="0" borderId="0" xfId="0" applyFont="1" applyAlignment="1">
      <alignment horizontal="center" vertical="center"/>
    </xf>
    <xf numFmtId="0" fontId="16" fillId="0" borderId="0" xfId="0" applyFont="1" applyAlignment="1">
      <alignment horizontal="center" vertical="center"/>
    </xf>
    <xf numFmtId="0" fontId="2"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5" fillId="0" borderId="4" xfId="0" applyFont="1" applyBorder="1" applyAlignment="1" applyProtection="1">
      <alignment horizontal="center" vertical="center"/>
      <protection locked="0"/>
    </xf>
    <xf numFmtId="0" fontId="12" fillId="0" borderId="4" xfId="1" applyFont="1" applyFill="1" applyBorder="1" applyAlignment="1" applyProtection="1">
      <alignment horizontal="center" vertical="center" wrapText="1"/>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7" fillId="0" borderId="0" xfId="0" applyFont="1" applyAlignment="1">
      <alignment horizontal="center" vertical="center"/>
    </xf>
    <xf numFmtId="0" fontId="13" fillId="0" borderId="0" xfId="1" applyFont="1" applyFill="1" applyAlignment="1" applyProtection="1">
      <alignment horizontal="center" vertical="center" wrapText="1"/>
    </xf>
    <xf numFmtId="0" fontId="13" fillId="0" borderId="6" xfId="1" applyFont="1" applyFill="1" applyBorder="1" applyAlignment="1" applyProtection="1">
      <alignment horizontal="center" vertical="center" wrapText="1"/>
      <protection locked="0"/>
    </xf>
    <xf numFmtId="0" fontId="24" fillId="7" borderId="7" xfId="0" applyFont="1" applyFill="1" applyBorder="1" applyAlignment="1">
      <alignment horizontal="right" vertical="center"/>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0" fillId="0" borderId="22" xfId="0" applyBorder="1" applyAlignment="1">
      <alignment horizontal="center"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0" xfId="0" applyFont="1" applyAlignment="1">
      <alignment horizontal="center" vertical="center"/>
    </xf>
    <xf numFmtId="0" fontId="24" fillId="7" borderId="6" xfId="0" applyFont="1" applyFill="1" applyBorder="1" applyAlignment="1">
      <alignment horizontal="right" vertical="center"/>
    </xf>
    <xf numFmtId="0" fontId="7" fillId="6" borderId="0" xfId="0" applyFont="1" applyFill="1" applyAlignment="1">
      <alignment horizontal="center" vertical="center"/>
    </xf>
    <xf numFmtId="0" fontId="7" fillId="5" borderId="25" xfId="0" applyFont="1" applyFill="1" applyBorder="1" applyAlignment="1">
      <alignment horizontal="center" vertical="center"/>
    </xf>
    <xf numFmtId="0" fontId="7" fillId="5"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7" fillId="9" borderId="8" xfId="0" applyFont="1" applyFill="1" applyBorder="1" applyAlignment="1">
      <alignment horizontal="center" vertical="center"/>
    </xf>
    <xf numFmtId="0" fontId="7" fillId="9" borderId="7" xfId="0" applyFont="1" applyFill="1" applyBorder="1" applyAlignment="1">
      <alignment horizontal="center" vertical="center"/>
    </xf>
  </cellXfs>
  <cellStyles count="5">
    <cellStyle name="40% - Accent3" xfId="1" builtinId="39"/>
    <cellStyle name="Normal" xfId="0" builtinId="0"/>
    <cellStyle name="Normal 2" xfId="2" xr:uid="{00000000-0005-0000-0000-000002000000}"/>
    <cellStyle name="Normal 3" xfId="3" xr:uid="{00000000-0005-0000-0000-000003000000}"/>
    <cellStyle name="Output" xfId="4" builtinId="21"/>
  </cellStyles>
  <dxfs count="2">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582931</xdr:colOff>
      <xdr:row>81</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 y="0"/>
          <a:ext cx="7679055" cy="14697075"/>
        </a:xfrm>
        <a:prstGeom prst="rect">
          <a:avLst/>
        </a:prstGeom>
        <a:solidFill>
          <a:schemeClr val="bg1"/>
        </a:solidFill>
        <a:ln w="28575" cmpd="sng">
          <a:solidFill>
            <a:schemeClr val="accent5">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Complete the Faculty Service Report</a:t>
          </a:r>
        </a:p>
        <a:p>
          <a:pPr algn="ctr"/>
          <a:endParaRPr lang="en-US" sz="1400" b="1">
            <a:solidFill>
              <a:schemeClr val="dk1"/>
            </a:solidFill>
            <a:effectLst/>
            <a:latin typeface="+mn-lt"/>
            <a:ea typeface="+mn-ea"/>
            <a:cs typeface="+mn-cs"/>
          </a:endParaRPr>
        </a:p>
        <a:p>
          <a:pPr algn="l"/>
          <a:r>
            <a:rPr lang="en-US" sz="1400" b="1">
              <a:solidFill>
                <a:srgbClr val="FF0000"/>
              </a:solidFill>
              <a:effectLst/>
              <a:latin typeface="+mn-lt"/>
              <a:ea typeface="+mn-ea"/>
              <a:cs typeface="+mn-cs"/>
            </a:rPr>
            <a:t>***PLEASE</a:t>
          </a:r>
          <a:r>
            <a:rPr lang="en-US" sz="1400" b="1" baseline="0">
              <a:solidFill>
                <a:srgbClr val="FF0000"/>
              </a:solidFill>
              <a:effectLst/>
              <a:latin typeface="+mn-lt"/>
              <a:ea typeface="+mn-ea"/>
              <a:cs typeface="+mn-cs"/>
            </a:rPr>
            <a:t> NOTE: If COVID ILLNESS is selected the Adjunct must submit documentation to OFSR. Please have faculty contact OFSR via email InstructionalStaff@citytech.cuny.edu for instructions on how to submit documentation. </a:t>
          </a:r>
        </a:p>
        <a:p>
          <a:pPr algn="l"/>
          <a:endParaRPr lang="en-US" sz="1400" b="1" baseline="0">
            <a:solidFill>
              <a:srgbClr val="FF0000"/>
            </a:solidFill>
            <a:effectLst/>
            <a:latin typeface="+mn-lt"/>
            <a:ea typeface="+mn-ea"/>
            <a:cs typeface="+mn-cs"/>
          </a:endParaRPr>
        </a:p>
        <a:p>
          <a:pPr algn="l"/>
          <a:r>
            <a:rPr lang="en-US" sz="1400" b="1" baseline="0">
              <a:solidFill>
                <a:srgbClr val="FF0000"/>
              </a:solidFill>
              <a:effectLst/>
              <a:latin typeface="+mn-lt"/>
              <a:ea typeface="+mn-ea"/>
              <a:cs typeface="+mn-cs"/>
            </a:rPr>
            <a:t>*** PROFESSIONAL HOURS MADE UP</a:t>
          </a:r>
        </a:p>
        <a:p>
          <a:pPr algn="l"/>
          <a:r>
            <a:rPr lang="en-US" sz="1400" b="1">
              <a:solidFill>
                <a:srgbClr val="FF0000"/>
              </a:solidFill>
            </a:rPr>
            <a:t>Please select “yes or no”, if the professional hours were made up due to the adjunct’s absence(s).</a:t>
          </a:r>
          <a:r>
            <a:rPr lang="en-US" sz="1400" b="1">
              <a:solidFill>
                <a:srgbClr val="0070C0"/>
              </a:solidFill>
            </a:rPr>
            <a:t> </a:t>
          </a:r>
          <a:endParaRPr lang="en-US" sz="1400" b="1" baseline="0">
            <a:solidFill>
              <a:srgbClr val="0070C0"/>
            </a:solidFill>
            <a:effectLst/>
            <a:latin typeface="+mn-lt"/>
            <a:ea typeface="+mn-ea"/>
            <a:cs typeface="+mn-cs"/>
          </a:endParaRPr>
        </a:p>
        <a:p>
          <a:pPr algn="ctr"/>
          <a:endParaRPr lang="en-US" sz="1400" b="1">
            <a:solidFill>
              <a:schemeClr val="dk1"/>
            </a:solidFill>
            <a:effectLst/>
            <a:latin typeface="+mn-lt"/>
            <a:ea typeface="+mn-ea"/>
            <a:cs typeface="+mn-cs"/>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1. Complete the Department Information</a:t>
          </a:r>
        </a:p>
        <a:p>
          <a:pPr lvl="1"/>
          <a:r>
            <a:rPr lang="en-US" sz="1100">
              <a:solidFill>
                <a:schemeClr val="dk1"/>
              </a:solidFill>
              <a:effectLst/>
              <a:latin typeface="+mn-lt"/>
              <a:ea typeface="+mn-ea"/>
              <a:cs typeface="+mn-cs"/>
            </a:rPr>
            <a:t>a. DEPARTMENT: your academic department</a:t>
          </a:r>
        </a:p>
        <a:p>
          <a:pPr lvl="1"/>
          <a:r>
            <a:rPr lang="en-US" sz="1100">
              <a:solidFill>
                <a:schemeClr val="dk1"/>
              </a:solidFill>
              <a:effectLst/>
              <a:latin typeface="+mn-lt"/>
              <a:ea typeface="+mn-ea"/>
              <a:cs typeface="+mn-cs"/>
            </a:rPr>
            <a:t>b. SUBMITTED BY: the name of the person who has completed the report and/or the name of the person to contact with 	any questions regarding the report</a:t>
          </a:r>
        </a:p>
        <a:p>
          <a:pPr lvl="1"/>
          <a:r>
            <a:rPr lang="en-US" sz="1100">
              <a:solidFill>
                <a:schemeClr val="dk1"/>
              </a:solidFill>
              <a:effectLst/>
              <a:latin typeface="+mn-lt"/>
              <a:ea typeface="+mn-ea"/>
              <a:cs typeface="+mn-cs"/>
            </a:rPr>
            <a:t>c. DATE: the date and time will automatically update; no action is needed</a:t>
          </a:r>
        </a:p>
        <a:p>
          <a:pPr lvl="1"/>
          <a:r>
            <a:rPr lang="en-US" sz="1100">
              <a:solidFill>
                <a:schemeClr val="dk1"/>
              </a:solidFill>
              <a:effectLst/>
              <a:latin typeface="+mn-lt"/>
              <a:ea typeface="+mn-ea"/>
              <a:cs typeface="+mn-cs"/>
            </a:rPr>
            <a:t>d. PERIOD: select the appropriate period from the drop down list</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2. If there were zero (0) absences or substitute service work to report:</a:t>
          </a:r>
        </a:p>
        <a:p>
          <a:pPr lvl="1"/>
          <a:r>
            <a:rPr lang="en-US" sz="1100">
              <a:solidFill>
                <a:schemeClr val="dk1"/>
              </a:solidFill>
              <a:effectLst/>
              <a:latin typeface="+mn-lt"/>
              <a:ea typeface="+mn-ea"/>
              <a:cs typeface="+mn-cs"/>
            </a:rPr>
            <a:t>a. select “none” from the drop down list</a:t>
          </a:r>
        </a:p>
        <a:p>
          <a:pPr lvl="1"/>
          <a:r>
            <a:rPr lang="en-US" sz="1100">
              <a:solidFill>
                <a:schemeClr val="dk1"/>
              </a:solidFill>
              <a:effectLst/>
              <a:latin typeface="+mn-lt"/>
              <a:ea typeface="+mn-ea"/>
              <a:cs typeface="+mn-cs"/>
            </a:rPr>
            <a:t>b. skip to step 4</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3. If you have absences or sub-service work to report complete one line per class meeting.</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 CLASS INFORMATION</a:t>
          </a:r>
        </a:p>
        <a:p>
          <a:pPr lvl="2"/>
          <a:r>
            <a:rPr lang="en-US" sz="1100">
              <a:solidFill>
                <a:schemeClr val="dk1"/>
              </a:solidFill>
              <a:effectLst/>
              <a:latin typeface="+mn-lt"/>
              <a:ea typeface="+mn-ea"/>
              <a:cs typeface="+mn-cs"/>
            </a:rPr>
            <a:t>i. COURSE: the Course Code for the class (ARCH 1121, NUR 2110, ENG 3407, etc.)</a:t>
          </a:r>
        </a:p>
        <a:p>
          <a:pPr lvl="2"/>
          <a:r>
            <a:rPr lang="en-US" sz="1100">
              <a:solidFill>
                <a:schemeClr val="dk1"/>
              </a:solidFill>
              <a:effectLst/>
              <a:latin typeface="+mn-lt"/>
              <a:ea typeface="+mn-ea"/>
              <a:cs typeface="+mn-cs"/>
            </a:rPr>
            <a:t>ii. SECTION: the Section number for the class (D530, E460, PT66)</a:t>
          </a:r>
        </a:p>
        <a:p>
          <a:pPr lvl="2"/>
          <a:r>
            <a:rPr lang="en-US" sz="1100">
              <a:solidFill>
                <a:schemeClr val="dk1"/>
              </a:solidFill>
              <a:effectLst/>
              <a:latin typeface="+mn-lt"/>
              <a:ea typeface="+mn-ea"/>
              <a:cs typeface="+mn-cs"/>
            </a:rPr>
            <a:t>iii. HOURS: the number of workload hours for the missed or cancelled class. NOTE: this number may be less than 	the total workload hours if the class meets multiple time during the week.  For example, a six (6) 	hour course which meets twice a week would be three (3) hours per meeting.</a:t>
          </a:r>
        </a:p>
        <a:p>
          <a:pPr lvl="2"/>
          <a:r>
            <a:rPr lang="en-US" sz="1100">
              <a:solidFill>
                <a:schemeClr val="dk1"/>
              </a:solidFill>
              <a:effectLst/>
              <a:latin typeface="+mn-lt"/>
              <a:ea typeface="+mn-ea"/>
              <a:cs typeface="+mn-cs"/>
            </a:rPr>
            <a:t>iv. DAY OF WEEK</a:t>
          </a:r>
        </a:p>
        <a:p>
          <a:pPr lvl="2"/>
          <a:r>
            <a:rPr lang="en-US" sz="1100">
              <a:solidFill>
                <a:schemeClr val="dk1"/>
              </a:solidFill>
              <a:effectLst/>
              <a:latin typeface="+mn-lt"/>
              <a:ea typeface="+mn-ea"/>
              <a:cs typeface="+mn-cs"/>
            </a:rPr>
            <a:t>v. DATE OF ABSENCE</a:t>
          </a:r>
        </a:p>
        <a:p>
          <a:pPr lvl="2"/>
          <a:r>
            <a:rPr lang="en-US" sz="1100">
              <a:solidFill>
                <a:schemeClr val="dk1"/>
              </a:solidFill>
              <a:effectLst/>
              <a:latin typeface="+mn-lt"/>
              <a:ea typeface="+mn-ea"/>
              <a:cs typeface="+mn-cs"/>
            </a:rPr>
            <a:t>vi. CLASS CANCELLED?: select YES or NO</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b. ABSENT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ASSIGNMENT TYPE: please select the correct choice from the drop down menu:</a:t>
          </a:r>
        </a:p>
        <a:p>
          <a:pPr lvl="3"/>
          <a:r>
            <a:rPr lang="en-US" sz="1100">
              <a:solidFill>
                <a:schemeClr val="dk1"/>
              </a:solidFill>
              <a:effectLst/>
              <a:latin typeface="+mn-lt"/>
              <a:ea typeface="+mn-ea"/>
              <a:cs typeface="+mn-cs"/>
            </a:rPr>
            <a:t>ADJUNCT FACULTY: select this if the absent faculty member is an adjunct faculty member</a:t>
          </a:r>
        </a:p>
        <a:p>
          <a:pPr lvl="3"/>
          <a:r>
            <a:rPr lang="en-US" sz="1100">
              <a:solidFill>
                <a:schemeClr val="dk1"/>
              </a:solidFill>
              <a:effectLst/>
              <a:latin typeface="+mn-lt"/>
              <a:ea typeface="+mn-ea"/>
              <a:cs typeface="+mn-cs"/>
            </a:rPr>
            <a:t>F/T REGULAR COMPENSATION: select this if the section is part of the faculty member’s full-time teaching 	load</a:t>
          </a:r>
        </a:p>
        <a:p>
          <a:pPr lvl="3"/>
          <a:r>
            <a:rPr lang="en-US" sz="1100">
              <a:solidFill>
                <a:schemeClr val="dk1"/>
              </a:solidFill>
              <a:effectLst/>
              <a:latin typeface="+mn-lt"/>
              <a:ea typeface="+mn-ea"/>
              <a:cs typeface="+mn-cs"/>
            </a:rPr>
            <a:t>F/T EXTRA COMPENSATION: select this if the section is part of the faculty member’s extra compensation 	load</a:t>
          </a:r>
        </a:p>
        <a:p>
          <a:pPr lvl="2"/>
          <a:r>
            <a:rPr lang="en-US" sz="1100">
              <a:solidFill>
                <a:schemeClr val="dk1"/>
              </a:solidFill>
              <a:effectLst/>
              <a:latin typeface="+mn-lt"/>
              <a:ea typeface="+mn-ea"/>
              <a:cs typeface="+mn-cs"/>
            </a:rPr>
            <a:t>iii. REASON: select the appropriate reason for the absence:</a:t>
          </a:r>
        </a:p>
        <a:p>
          <a:pPr lvl="3"/>
          <a:r>
            <a:rPr lang="en-US" sz="1100">
              <a:solidFill>
                <a:schemeClr val="dk1"/>
              </a:solidFill>
              <a:effectLst/>
              <a:latin typeface="+mn-lt"/>
              <a:ea typeface="+mn-ea"/>
              <a:cs typeface="+mn-cs"/>
            </a:rPr>
            <a:t>COLLEGE BUSINESS: departments must include documentation</a:t>
          </a:r>
        </a:p>
        <a:p>
          <a:pPr lvl="3"/>
          <a:r>
            <a:rPr lang="en-US" sz="1100">
              <a:solidFill>
                <a:schemeClr val="dk1"/>
              </a:solidFill>
              <a:effectLst/>
              <a:latin typeface="+mn-lt"/>
              <a:ea typeface="+mn-ea"/>
              <a:cs typeface="+mn-cs"/>
            </a:rPr>
            <a:t>EMERGENCY CLOSING: for use only if the college is closed by the administration</a:t>
          </a:r>
        </a:p>
        <a:p>
          <a:pPr lvl="3"/>
          <a:r>
            <a:rPr lang="en-US" sz="1100">
              <a:solidFill>
                <a:schemeClr val="dk1"/>
              </a:solidFill>
              <a:effectLst/>
              <a:latin typeface="+mn-lt"/>
              <a:ea typeface="+mn-ea"/>
              <a:cs typeface="+mn-cs"/>
            </a:rPr>
            <a:t>ILLNESS: “sick day”</a:t>
          </a:r>
        </a:p>
        <a:p>
          <a:pPr lvl="3"/>
          <a:r>
            <a:rPr lang="en-US" sz="1100">
              <a:solidFill>
                <a:schemeClr val="dk1"/>
              </a:solidFill>
              <a:effectLst/>
              <a:latin typeface="+mn-lt"/>
              <a:ea typeface="+mn-ea"/>
              <a:cs typeface="+mn-cs"/>
            </a:rPr>
            <a:t>JURY DUTY: departments must include documentation</a:t>
          </a:r>
        </a:p>
        <a:p>
          <a:pPr lvl="3"/>
          <a:r>
            <a:rPr lang="en-US" sz="1100">
              <a:solidFill>
                <a:schemeClr val="dk1"/>
              </a:solidFill>
              <a:effectLst/>
              <a:latin typeface="+mn-lt"/>
              <a:ea typeface="+mn-ea"/>
              <a:cs typeface="+mn-cs"/>
            </a:rPr>
            <a:t>MILITARY SERVICE: departments must include documentation</a:t>
          </a:r>
        </a:p>
        <a:p>
          <a:pPr lvl="3"/>
          <a:r>
            <a:rPr lang="en-US" sz="1100">
              <a:solidFill>
                <a:schemeClr val="dk1"/>
              </a:solidFill>
              <a:effectLst/>
              <a:latin typeface="+mn-lt"/>
              <a:ea typeface="+mn-ea"/>
              <a:cs typeface="+mn-cs"/>
            </a:rPr>
            <a:t>PERSONAL EMERGENCY</a:t>
          </a:r>
        </a:p>
        <a:p>
          <a:pPr lvl="3"/>
          <a:r>
            <a:rPr lang="en-US" sz="1100">
              <a:solidFill>
                <a:schemeClr val="dk1"/>
              </a:solidFill>
              <a:effectLst/>
              <a:latin typeface="+mn-lt"/>
              <a:ea typeface="+mn-ea"/>
              <a:cs typeface="+mn-cs"/>
            </a:rPr>
            <a:t>RELIGIOUS OBSERVANCE</a:t>
          </a:r>
        </a:p>
        <a:p>
          <a:pPr lvl="3"/>
          <a:r>
            <a:rPr lang="en-US" sz="1100">
              <a:solidFill>
                <a:schemeClr val="dk1"/>
              </a:solidFill>
              <a:effectLst/>
              <a:latin typeface="+mn-lt"/>
              <a:ea typeface="+mn-ea"/>
              <a:cs typeface="+mn-cs"/>
            </a:rPr>
            <a:t>TERMINATION: for use if the semester contract has been terminated</a:t>
          </a:r>
        </a:p>
        <a:p>
          <a:pPr lvl="3"/>
          <a:r>
            <a:rPr lang="en-US" sz="1100">
              <a:solidFill>
                <a:schemeClr val="dk1"/>
              </a:solidFill>
              <a:effectLst/>
              <a:latin typeface="+mn-lt"/>
              <a:ea typeface="+mn-ea"/>
              <a:cs typeface="+mn-cs"/>
            </a:rPr>
            <a:t>UNASSIGNED: for use if an instructor has not been assigned to the class or section</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c. SUBSTITUTE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TITLE: please select the correct choice from the drop down menu</a:t>
          </a:r>
        </a:p>
        <a:p>
          <a:pPr lvl="2"/>
          <a:r>
            <a:rPr lang="en-US" sz="1100">
              <a:solidFill>
                <a:schemeClr val="dk1"/>
              </a:solidFill>
              <a:effectLst/>
              <a:latin typeface="+mn-lt"/>
              <a:ea typeface="+mn-ea"/>
              <a:cs typeface="+mn-cs"/>
            </a:rPr>
            <a:t>iii. PAYMENT HOURS: the number of workload hours that the substitute personnel will be paid.  NOTE: This may not be the same as the “HOURS” from “CLASS INFORMATION” for various reasons.  A substitute instructor may only cover part of a class section or a full-time faculty may be performing his/her two (2) hours of unpaid service.</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4. Once all absences and substitute service payments have been entered on the report, the Department Chair or Chair Designee must sign the report.</a:t>
          </a:r>
        </a:p>
        <a:p>
          <a:pPr lvl="1"/>
          <a:r>
            <a:rPr lang="en-US" sz="1100">
              <a:solidFill>
                <a:schemeClr val="dk1"/>
              </a:solidFill>
              <a:effectLst/>
              <a:latin typeface="+mn-lt"/>
              <a:ea typeface="+mn-ea"/>
              <a:cs typeface="+mn-cs"/>
            </a:rPr>
            <a:t>a. Select (double click) the signature box at the top of the page</a:t>
          </a:r>
        </a:p>
        <a:p>
          <a:pPr lvl="1"/>
          <a:r>
            <a:rPr lang="en-US" sz="1100">
              <a:solidFill>
                <a:schemeClr val="dk1"/>
              </a:solidFill>
              <a:effectLst/>
              <a:latin typeface="+mn-lt"/>
              <a:ea typeface="+mn-ea"/>
              <a:cs typeface="+mn-cs"/>
            </a:rPr>
            <a:t>b. Enter your name in the pop-up window</a:t>
          </a:r>
        </a:p>
        <a:p>
          <a:pPr lvl="1"/>
          <a:r>
            <a:rPr lang="en-US" sz="1100">
              <a:solidFill>
                <a:schemeClr val="dk1"/>
              </a:solidFill>
              <a:effectLst/>
              <a:latin typeface="+mn-lt"/>
              <a:ea typeface="+mn-ea"/>
              <a:cs typeface="+mn-cs"/>
            </a:rPr>
            <a:t>c. Select “Sign”</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5. Submit the completed report to</a:t>
          </a:r>
          <a:r>
            <a:rPr lang="en-US" sz="1100" b="1" baseline="0">
              <a:solidFill>
                <a:schemeClr val="dk1"/>
              </a:solidFill>
              <a:effectLst/>
              <a:latin typeface="+mn-lt"/>
              <a:ea typeface="+mn-ea"/>
              <a:cs typeface="+mn-cs"/>
            </a:rPr>
            <a:t> the Adjunct Workload Management Office</a:t>
          </a:r>
          <a:r>
            <a:rPr lang="en-US" sz="1100" b="1">
              <a:solidFill>
                <a:schemeClr val="dk1"/>
              </a:solidFill>
              <a:effectLst/>
              <a:latin typeface="+mn-lt"/>
              <a:ea typeface="+mn-ea"/>
              <a:cs typeface="+mn-cs"/>
            </a:rPr>
            <a:t>.</a:t>
          </a:r>
        </a:p>
        <a:p>
          <a:br>
            <a:rPr lang="en-US" sz="1100" b="1" i="1">
              <a:solidFill>
                <a:schemeClr val="dk1"/>
              </a:solidFill>
              <a:effectLst/>
              <a:latin typeface="+mn-lt"/>
              <a:ea typeface="+mn-ea"/>
              <a:cs typeface="+mn-cs"/>
            </a:rPr>
          </a:br>
          <a:r>
            <a:rPr lang="en-US" sz="1100" b="1" i="1">
              <a:solidFill>
                <a:srgbClr val="FF0000"/>
              </a:solidFill>
              <a:effectLst/>
              <a:latin typeface="+mn-lt"/>
              <a:ea typeface="+mn-ea"/>
              <a:cs typeface="+mn-cs"/>
            </a:rPr>
            <a:t>PLEASE NOTE:	</a:t>
          </a:r>
          <a:r>
            <a:rPr lang="en-US" sz="1100" b="1" i="1">
              <a:solidFill>
                <a:srgbClr val="FF0000"/>
              </a:solidFill>
              <a:effectLst/>
              <a:latin typeface="Calibri" panose="020F0502020204030204" pitchFamily="34" charset="0"/>
              <a:ea typeface="+mn-ea"/>
              <a:cs typeface="+mn-cs"/>
            </a:rPr>
            <a:t>• </a:t>
          </a:r>
          <a:r>
            <a:rPr lang="en-US" sz="1100" b="1" i="1">
              <a:solidFill>
                <a:srgbClr val="FF0000"/>
              </a:solidFill>
              <a:effectLst/>
              <a:latin typeface="+mn-lt"/>
              <a:ea typeface="+mn-ea"/>
              <a:cs typeface="+mn-cs"/>
            </a:rPr>
            <a:t>As per the settlement agreement: “Full‐time faculty assigned to cover class sessions will be paid after the first 	class session and for all class time in excess of two teaching contact hours in the first class session in any 	semester.”</a:t>
          </a:r>
          <a:endParaRPr lang="en-US" sz="1100">
            <a:solidFill>
              <a:srgbClr val="FF0000"/>
            </a:solidFill>
            <a:effectLst/>
            <a:latin typeface="+mn-lt"/>
            <a:ea typeface="+mn-ea"/>
            <a:cs typeface="+mn-cs"/>
          </a:endParaRPr>
        </a:p>
        <a:p>
          <a:r>
            <a:rPr lang="en-US" sz="1100" b="1" i="1">
              <a:solidFill>
                <a:srgbClr val="FF0000"/>
              </a:solidFill>
              <a:effectLst/>
              <a:latin typeface="+mn-lt"/>
              <a:ea typeface="+mn-ea"/>
              <a:cs typeface="+mn-cs"/>
            </a:rPr>
            <a:t>	Effectively, this means that Full-Time faculty are required to perform up to the first two (2) hours of substitute 	service for no payment as part of their service to the college.</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Full-Time faculty who are using New Faculty/Professional Development hours are not eligible to perform sub-	service during that same semester.</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Adjunct Faculty who are working the maximum load (nine (9) teaching hours, plus one (1) Office/Professional 	hour) are not eligible to perform sub-service during that same semester.</a:t>
          </a:r>
        </a:p>
        <a:p>
          <a:pPr lvl="0"/>
          <a:r>
            <a:rPr lang="en-US" sz="1100" b="1" i="1">
              <a:solidFill>
                <a:srgbClr val="FF0000"/>
              </a:solidFill>
              <a:effectLst/>
              <a:latin typeface="+mn-lt"/>
              <a:ea typeface="+mn-ea"/>
              <a:cs typeface="+mn-cs"/>
            </a:rPr>
            <a:t>	• If there has been a change to assignments, and new courses have been added to the semester workload for 		any  faculty member, those classes should not be included on the FSR.  Only sub-service or Long Term 	Sub-Service  should be included on this report.</a:t>
          </a:r>
        </a:p>
        <a:p>
          <a:pPr lvl="0"/>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a:t>
          </a:r>
          <a:endParaRPr lang="en-US" sz="11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reiser/Desktop/Faculty%20Service%20Report%201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R"/>
      <sheetName val="INSTRUCTIONS"/>
      <sheetName val="DUE DATES"/>
      <sheetName val="PAYMENT INFO"/>
      <sheetName val="DEDUCTION INFO"/>
      <sheetName val="OFSR"/>
      <sheetName val="MASTER"/>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NONE</v>
          </cell>
          <cell r="B2" t="str">
            <v>ADJUNCT FACULTY</v>
          </cell>
          <cell r="C2" t="str">
            <v>MON</v>
          </cell>
          <cell r="D2" t="str">
            <v>COLLEGE BUSINESS</v>
          </cell>
          <cell r="E2" t="str">
            <v>01/25/19 - 02/28/19</v>
          </cell>
          <cell r="F2" t="str">
            <v>YES</v>
          </cell>
          <cell r="G2" t="str">
            <v>ADJ ASS'T PROF</v>
          </cell>
        </row>
        <row r="3">
          <cell r="B3" t="str">
            <v>F/T EXTRA COMPENSATION</v>
          </cell>
          <cell r="C3" t="str">
            <v>TUE</v>
          </cell>
          <cell r="D3" t="str">
            <v>EMERGENCY CLOSING</v>
          </cell>
          <cell r="E3" t="str">
            <v>03/01/19 - 03/31/19</v>
          </cell>
          <cell r="F3" t="str">
            <v>NO</v>
          </cell>
          <cell r="G3" t="str">
            <v>ADJ ASSOC PROF</v>
          </cell>
        </row>
        <row r="4">
          <cell r="B4" t="str">
            <v>F/T REGULAR WORKLOAD</v>
          </cell>
          <cell r="C4" t="str">
            <v>WED</v>
          </cell>
          <cell r="D4" t="str">
            <v>ILLNESS</v>
          </cell>
          <cell r="E4" t="str">
            <v>04/01/19 - 04/30/19</v>
          </cell>
          <cell r="G4" t="str">
            <v>ADJ LEC</v>
          </cell>
        </row>
        <row r="5">
          <cell r="C5" t="str">
            <v>THU</v>
          </cell>
          <cell r="D5" t="str">
            <v>JURY DUTY</v>
          </cell>
          <cell r="E5" t="str">
            <v>05/01/19 - 05/23/19</v>
          </cell>
          <cell r="G5" t="str">
            <v>ADJ PROF</v>
          </cell>
        </row>
        <row r="6">
          <cell r="C6" t="str">
            <v>FRI</v>
          </cell>
          <cell r="D6" t="str">
            <v>MILITARY SERVICE</v>
          </cell>
          <cell r="G6" t="str">
            <v>ASS'T PROF</v>
          </cell>
        </row>
        <row r="7">
          <cell r="C7" t="str">
            <v>SAT</v>
          </cell>
          <cell r="D7" t="str">
            <v>PERSONAL EMERGENCY</v>
          </cell>
          <cell r="G7" t="str">
            <v>ASS'T PROF, SUB LINE</v>
          </cell>
        </row>
        <row r="8">
          <cell r="C8" t="str">
            <v>SUN</v>
          </cell>
          <cell r="D8" t="str">
            <v>RELIGIOUS OBSERVANCE</v>
          </cell>
          <cell r="G8" t="str">
            <v>ASSOC PROF</v>
          </cell>
        </row>
        <row r="9">
          <cell r="D9" t="str">
            <v>RESIGNATION</v>
          </cell>
          <cell r="G9" t="str">
            <v>ASSOC PROF, SUB LINE</v>
          </cell>
        </row>
        <row r="10">
          <cell r="D10" t="str">
            <v>TERMINATION</v>
          </cell>
          <cell r="G10" t="str">
            <v>INSTR</v>
          </cell>
        </row>
        <row r="11">
          <cell r="D11" t="str">
            <v>UNASSIGNED</v>
          </cell>
          <cell r="G11" t="str">
            <v>INSTR, SUB LINE</v>
          </cell>
        </row>
        <row r="12">
          <cell r="G12" t="str">
            <v>LECT</v>
          </cell>
        </row>
        <row r="13">
          <cell r="G13" t="str">
            <v>LECT, SUB LINE</v>
          </cell>
        </row>
        <row r="14">
          <cell r="G14" t="str">
            <v>PROF</v>
          </cell>
        </row>
        <row r="15">
          <cell r="G15" t="str">
            <v>PROF, SUB LINE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7"/>
  <sheetViews>
    <sheetView tabSelected="1" topLeftCell="A3" zoomScale="70" zoomScaleNormal="70" zoomScaleSheetLayoutView="65" workbookViewId="0">
      <selection activeCell="D5" sqref="D5:I5"/>
    </sheetView>
  </sheetViews>
  <sheetFormatPr defaultColWidth="9.109375" defaultRowHeight="15.6" x14ac:dyDescent="0.3"/>
  <cols>
    <col min="1" max="2" width="13.6640625" style="3" customWidth="1"/>
    <col min="3" max="3" width="7.6640625" style="3" bestFit="1" customWidth="1"/>
    <col min="4" max="4" width="8" style="3" bestFit="1" customWidth="1"/>
    <col min="5" max="5" width="13.6640625" style="3" customWidth="1"/>
    <col min="6" max="6" width="13.6640625" style="9" customWidth="1"/>
    <col min="7" max="7" width="31.88671875" style="3" customWidth="1"/>
    <col min="8" max="8" width="27.109375" style="3" bestFit="1" customWidth="1"/>
    <col min="9" max="9" width="25.88671875" style="3" bestFit="1" customWidth="1"/>
    <col min="10" max="10" width="25.88671875" style="3" customWidth="1"/>
    <col min="11" max="11" width="29.5546875" style="3" customWidth="1"/>
    <col min="12" max="12" width="22.6640625" style="3" bestFit="1" customWidth="1"/>
    <col min="13" max="13" width="19.33203125" style="3" customWidth="1"/>
    <col min="14" max="14" width="14" style="3" customWidth="1"/>
    <col min="15" max="15" width="19.21875" style="3" customWidth="1"/>
    <col min="16" max="16" width="40.88671875" style="3" customWidth="1"/>
    <col min="17" max="16384" width="9.109375" style="3"/>
  </cols>
  <sheetData>
    <row r="1" spans="1:16" s="5" customFormat="1" ht="23.4" x14ac:dyDescent="0.3">
      <c r="A1" s="100" t="s">
        <v>0</v>
      </c>
      <c r="B1" s="100"/>
      <c r="C1" s="100"/>
      <c r="D1" s="100"/>
      <c r="E1" s="100"/>
      <c r="F1" s="100"/>
      <c r="G1" s="100"/>
      <c r="H1" s="100"/>
      <c r="I1" s="100"/>
      <c r="J1" s="100"/>
      <c r="K1" s="100"/>
      <c r="L1" s="100"/>
      <c r="M1" s="100"/>
      <c r="N1" s="100"/>
      <c r="O1" s="100"/>
      <c r="P1" s="100"/>
    </row>
    <row r="2" spans="1:16" s="5" customFormat="1" ht="21" x14ac:dyDescent="0.3">
      <c r="A2" s="99" t="s">
        <v>1</v>
      </c>
      <c r="B2" s="99"/>
      <c r="C2" s="99"/>
      <c r="D2" s="99"/>
      <c r="E2" s="99"/>
      <c r="F2" s="99"/>
      <c r="G2" s="99"/>
      <c r="H2" s="99"/>
      <c r="I2" s="99"/>
      <c r="J2" s="99"/>
      <c r="K2" s="99"/>
      <c r="L2" s="99"/>
      <c r="M2" s="99"/>
      <c r="N2" s="99"/>
      <c r="O2" s="99"/>
      <c r="P2" s="99"/>
    </row>
    <row r="3" spans="1:16" s="2" customFormat="1" ht="21" x14ac:dyDescent="0.3">
      <c r="A3" s="98" t="s">
        <v>2</v>
      </c>
      <c r="B3" s="98"/>
      <c r="C3" s="98"/>
      <c r="D3" s="98"/>
      <c r="E3" s="98"/>
      <c r="F3" s="98"/>
      <c r="G3" s="98"/>
      <c r="H3" s="98"/>
      <c r="I3" s="98"/>
      <c r="J3" s="98"/>
      <c r="K3" s="98"/>
      <c r="L3" s="98"/>
      <c r="M3" s="98"/>
      <c r="N3" s="98"/>
      <c r="O3" s="98"/>
      <c r="P3" s="98"/>
    </row>
    <row r="4" spans="1:16" s="2" customFormat="1" ht="18" x14ac:dyDescent="0.3">
      <c r="A4" s="97" t="s">
        <v>8873</v>
      </c>
      <c r="B4" s="97"/>
      <c r="C4" s="97"/>
      <c r="D4" s="97"/>
      <c r="E4" s="97"/>
      <c r="F4" s="97"/>
      <c r="G4" s="97"/>
      <c r="H4" s="97"/>
      <c r="I4" s="97"/>
      <c r="J4" s="97"/>
      <c r="K4" s="97"/>
      <c r="L4" s="97"/>
      <c r="M4" s="97"/>
      <c r="N4" s="97"/>
      <c r="O4" s="97"/>
      <c r="P4" s="97"/>
    </row>
    <row r="5" spans="1:16" s="2" customFormat="1" ht="23.4" x14ac:dyDescent="0.3">
      <c r="A5" s="119" t="s">
        <v>3</v>
      </c>
      <c r="B5" s="119"/>
      <c r="C5" s="119"/>
      <c r="D5" s="110"/>
      <c r="E5" s="110"/>
      <c r="F5" s="110"/>
      <c r="G5" s="110"/>
      <c r="H5" s="110"/>
      <c r="I5" s="110"/>
      <c r="J5" s="74"/>
      <c r="K5" s="107" t="s">
        <v>5</v>
      </c>
      <c r="L5" s="107"/>
      <c r="M5" s="107"/>
      <c r="N5" s="107"/>
      <c r="O5" s="107"/>
      <c r="P5" s="107"/>
    </row>
    <row r="6" spans="1:16" s="2" customFormat="1" ht="23.4" x14ac:dyDescent="0.3">
      <c r="A6" s="109" t="s">
        <v>6</v>
      </c>
      <c r="B6" s="109"/>
      <c r="C6" s="109"/>
      <c r="D6" s="111"/>
      <c r="E6" s="111"/>
      <c r="F6" s="111"/>
      <c r="G6" s="111"/>
      <c r="H6" s="111"/>
      <c r="I6" s="111"/>
      <c r="J6" s="75"/>
      <c r="K6" s="107"/>
      <c r="L6" s="107"/>
      <c r="M6" s="107"/>
      <c r="N6" s="107"/>
      <c r="O6" s="107"/>
      <c r="P6" s="107"/>
    </row>
    <row r="7" spans="1:16" s="2" customFormat="1" ht="23.4" x14ac:dyDescent="0.3">
      <c r="A7" s="109" t="s">
        <v>7</v>
      </c>
      <c r="B7" s="109"/>
      <c r="C7" s="109"/>
      <c r="D7" s="112">
        <f ca="1">NOW()</f>
        <v>45723.389990972224</v>
      </c>
      <c r="E7" s="112"/>
      <c r="F7" s="112"/>
      <c r="G7" s="112"/>
      <c r="H7" s="112"/>
      <c r="I7" s="112"/>
      <c r="J7" s="76"/>
      <c r="K7" s="107"/>
      <c r="L7" s="107"/>
      <c r="M7" s="107"/>
      <c r="N7" s="107"/>
      <c r="O7" s="107"/>
      <c r="P7" s="107"/>
    </row>
    <row r="8" spans="1:16" s="2" customFormat="1" ht="23.4" x14ac:dyDescent="0.3">
      <c r="A8" s="109" t="s">
        <v>8</v>
      </c>
      <c r="B8" s="109"/>
      <c r="C8" s="109"/>
      <c r="D8" s="116" t="s">
        <v>8590</v>
      </c>
      <c r="E8" s="116"/>
      <c r="F8" s="116"/>
      <c r="G8" s="116"/>
      <c r="H8" s="116"/>
      <c r="I8" s="116"/>
      <c r="J8" s="72"/>
      <c r="K8" s="107"/>
      <c r="L8" s="107"/>
      <c r="M8" s="107"/>
      <c r="N8" s="107"/>
      <c r="O8" s="107"/>
      <c r="P8" s="107"/>
    </row>
    <row r="9" spans="1:16" s="2" customFormat="1" x14ac:dyDescent="0.3">
      <c r="A9" s="118"/>
      <c r="B9" s="118"/>
      <c r="C9" s="118"/>
      <c r="D9" s="118"/>
      <c r="E9" s="118"/>
      <c r="F9" s="118"/>
      <c r="G9" s="118"/>
      <c r="H9" s="118"/>
      <c r="I9" s="118"/>
      <c r="J9" s="79"/>
      <c r="K9" s="107"/>
      <c r="L9" s="107"/>
      <c r="M9" s="107"/>
      <c r="N9" s="107"/>
      <c r="O9" s="107"/>
      <c r="P9" s="107"/>
    </row>
    <row r="10" spans="1:16" s="2" customFormat="1" ht="36" x14ac:dyDescent="0.3">
      <c r="A10" s="106" t="s">
        <v>9</v>
      </c>
      <c r="B10" s="106"/>
      <c r="C10" s="106"/>
      <c r="D10" s="106"/>
      <c r="E10" s="106"/>
      <c r="F10" s="106"/>
      <c r="G10" s="106"/>
      <c r="H10" s="117" t="s">
        <v>6028</v>
      </c>
      <c r="I10" s="117"/>
      <c r="J10" s="73"/>
      <c r="K10" s="65" t="s">
        <v>10</v>
      </c>
      <c r="L10" s="108"/>
      <c r="M10" s="108"/>
      <c r="N10" s="108"/>
      <c r="O10" s="108"/>
      <c r="P10" s="108"/>
    </row>
    <row r="11" spans="1:16" ht="16.2" thickBot="1" x14ac:dyDescent="0.35">
      <c r="A11" s="101"/>
      <c r="B11" s="101"/>
      <c r="C11" s="101"/>
      <c r="D11" s="101"/>
      <c r="E11" s="101"/>
      <c r="F11" s="101"/>
      <c r="G11" s="101"/>
      <c r="H11" s="101"/>
      <c r="I11" s="101"/>
      <c r="J11" s="80"/>
      <c r="K11" s="102"/>
      <c r="L11" s="102"/>
      <c r="M11" s="102"/>
      <c r="N11" s="102"/>
      <c r="O11" s="102"/>
      <c r="P11" s="102"/>
    </row>
    <row r="12" spans="1:16" s="2" customFormat="1" ht="16.2" thickBot="1" x14ac:dyDescent="0.35">
      <c r="A12" s="103" t="s">
        <v>11</v>
      </c>
      <c r="B12" s="104"/>
      <c r="C12" s="104"/>
      <c r="D12" s="104"/>
      <c r="E12" s="104"/>
      <c r="F12" s="105"/>
      <c r="G12" s="113" t="s">
        <v>12</v>
      </c>
      <c r="H12" s="114"/>
      <c r="I12" s="114"/>
      <c r="J12" s="115"/>
      <c r="K12" s="94" t="s">
        <v>13</v>
      </c>
      <c r="L12" s="95"/>
      <c r="M12" s="95"/>
      <c r="N12" s="96"/>
      <c r="O12" s="88"/>
      <c r="P12" s="63" t="s">
        <v>14</v>
      </c>
    </row>
    <row r="13" spans="1:16" s="4" customFormat="1" ht="77.400000000000006" customHeight="1" thickBot="1" x14ac:dyDescent="0.35">
      <c r="A13" s="81" t="s">
        <v>15</v>
      </c>
      <c r="B13" s="82" t="s">
        <v>16</v>
      </c>
      <c r="C13" s="82" t="s">
        <v>17</v>
      </c>
      <c r="D13" s="82" t="s">
        <v>18</v>
      </c>
      <c r="E13" s="83" t="s">
        <v>19</v>
      </c>
      <c r="F13" s="69" t="s">
        <v>20</v>
      </c>
      <c r="G13" s="84" t="s">
        <v>21</v>
      </c>
      <c r="H13" s="85" t="s">
        <v>22</v>
      </c>
      <c r="I13" s="70" t="s">
        <v>23</v>
      </c>
      <c r="J13" s="77" t="s">
        <v>24</v>
      </c>
      <c r="K13" s="60" t="s">
        <v>21</v>
      </c>
      <c r="L13" s="60" t="s">
        <v>25</v>
      </c>
      <c r="M13" s="60" t="s">
        <v>26</v>
      </c>
      <c r="N13" s="89" t="s">
        <v>27</v>
      </c>
      <c r="O13" s="89" t="s">
        <v>8595</v>
      </c>
      <c r="P13" s="64" t="s">
        <v>28</v>
      </c>
    </row>
    <row r="14" spans="1:16" x14ac:dyDescent="0.3">
      <c r="A14" s="66"/>
      <c r="B14" s="67"/>
      <c r="C14" s="67"/>
      <c r="D14" s="30"/>
      <c r="E14" s="29"/>
      <c r="F14" s="68"/>
      <c r="G14" s="78"/>
      <c r="H14" s="30"/>
      <c r="I14" s="30"/>
      <c r="J14" s="68"/>
      <c r="K14" s="78"/>
      <c r="L14" s="78"/>
      <c r="M14" s="78"/>
      <c r="N14" s="68"/>
      <c r="O14" s="93"/>
      <c r="P14" s="78"/>
    </row>
    <row r="15" spans="1:16" x14ac:dyDescent="0.3">
      <c r="A15" s="66"/>
      <c r="B15" s="67"/>
      <c r="C15" s="67"/>
      <c r="D15" s="30"/>
      <c r="E15" s="29"/>
      <c r="F15" s="78"/>
      <c r="G15" s="78"/>
      <c r="H15" s="78"/>
      <c r="I15" s="78"/>
      <c r="J15" s="68"/>
      <c r="K15" s="78"/>
      <c r="L15" s="78"/>
      <c r="M15" s="78"/>
      <c r="N15" s="68"/>
      <c r="O15" s="78"/>
      <c r="P15" s="78"/>
    </row>
    <row r="16" spans="1:16" x14ac:dyDescent="0.3">
      <c r="A16" s="78"/>
      <c r="B16" s="78"/>
      <c r="C16" s="78"/>
      <c r="D16" s="78"/>
      <c r="E16" s="78"/>
      <c r="F16" s="78"/>
      <c r="G16" s="78"/>
      <c r="H16" s="78"/>
      <c r="I16" s="78"/>
      <c r="J16" s="68"/>
      <c r="K16" s="78"/>
      <c r="L16" s="78"/>
      <c r="M16" s="78"/>
      <c r="N16" s="68"/>
      <c r="O16" s="78"/>
      <c r="P16" s="78"/>
    </row>
    <row r="17" spans="1:16" x14ac:dyDescent="0.3">
      <c r="A17" s="78"/>
      <c r="B17" s="78"/>
      <c r="C17" s="78"/>
      <c r="D17" s="78"/>
      <c r="E17" s="78"/>
      <c r="F17" s="78"/>
      <c r="G17" s="78"/>
      <c r="H17" s="78"/>
      <c r="I17" s="78"/>
      <c r="J17" s="68"/>
      <c r="K17" s="78"/>
      <c r="L17" s="78"/>
      <c r="M17" s="78"/>
      <c r="N17" s="68"/>
      <c r="O17" s="78"/>
      <c r="P17" s="78"/>
    </row>
    <row r="18" spans="1:16" x14ac:dyDescent="0.3">
      <c r="A18" s="78"/>
      <c r="B18" s="78"/>
      <c r="C18" s="78"/>
      <c r="D18" s="78"/>
      <c r="E18" s="78"/>
      <c r="F18" s="78"/>
      <c r="G18" s="78"/>
      <c r="H18" s="78"/>
      <c r="I18" s="78"/>
      <c r="J18" s="68"/>
      <c r="K18" s="78"/>
      <c r="L18" s="78"/>
      <c r="M18" s="78"/>
      <c r="N18" s="68"/>
      <c r="O18" s="78"/>
      <c r="P18" s="78"/>
    </row>
    <row r="19" spans="1:16" x14ac:dyDescent="0.3">
      <c r="A19" s="78"/>
      <c r="B19" s="78"/>
      <c r="C19" s="78"/>
      <c r="D19" s="78"/>
      <c r="E19" s="78"/>
      <c r="F19" s="78"/>
      <c r="G19" s="78"/>
      <c r="H19" s="78"/>
      <c r="I19" s="78"/>
      <c r="J19" s="68"/>
      <c r="K19" s="78"/>
      <c r="L19" s="78"/>
      <c r="M19" s="78"/>
      <c r="N19" s="68"/>
      <c r="O19" s="78"/>
      <c r="P19" s="78"/>
    </row>
    <row r="20" spans="1:16" x14ac:dyDescent="0.3">
      <c r="A20" s="78"/>
      <c r="B20" s="78"/>
      <c r="C20" s="78"/>
      <c r="D20" s="78"/>
      <c r="E20" s="78"/>
      <c r="F20" s="78"/>
      <c r="G20" s="78"/>
      <c r="H20" s="78"/>
      <c r="I20" s="78"/>
      <c r="J20" s="68"/>
      <c r="K20" s="78"/>
      <c r="L20" s="78"/>
      <c r="M20" s="78"/>
      <c r="N20" s="68"/>
      <c r="O20" s="78"/>
      <c r="P20" s="78"/>
    </row>
    <row r="21" spans="1:16" x14ac:dyDescent="0.3">
      <c r="A21" s="78"/>
      <c r="B21" s="78"/>
      <c r="C21" s="78"/>
      <c r="D21" s="78"/>
      <c r="E21" s="78"/>
      <c r="F21" s="78"/>
      <c r="G21" s="78"/>
      <c r="H21" s="78"/>
      <c r="I21" s="78"/>
      <c r="J21" s="68"/>
      <c r="K21" s="78"/>
      <c r="L21" s="78"/>
      <c r="M21" s="78"/>
      <c r="N21" s="68"/>
      <c r="O21" s="78"/>
      <c r="P21" s="78"/>
    </row>
    <row r="22" spans="1:16" x14ac:dyDescent="0.3">
      <c r="A22" s="78"/>
      <c r="B22" s="78"/>
      <c r="C22" s="78"/>
      <c r="D22" s="78"/>
      <c r="E22" s="78"/>
      <c r="F22" s="78"/>
      <c r="G22" s="78"/>
      <c r="H22" s="78"/>
      <c r="I22" s="78"/>
      <c r="J22" s="68"/>
      <c r="K22" s="78"/>
      <c r="L22" s="78"/>
      <c r="M22" s="78"/>
      <c r="N22" s="68"/>
      <c r="O22" s="78"/>
      <c r="P22" s="78"/>
    </row>
    <row r="23" spans="1:16" x14ac:dyDescent="0.3">
      <c r="A23" s="78"/>
      <c r="B23" s="78"/>
      <c r="C23" s="78"/>
      <c r="D23" s="78"/>
      <c r="E23" s="78"/>
      <c r="F23" s="78"/>
      <c r="G23" s="78"/>
      <c r="H23" s="78"/>
      <c r="I23" s="78"/>
      <c r="J23" s="68"/>
      <c r="K23" s="78"/>
      <c r="L23" s="78"/>
      <c r="M23" s="78"/>
      <c r="N23" s="68"/>
      <c r="O23" s="78"/>
      <c r="P23" s="78"/>
    </row>
    <row r="24" spans="1:16" x14ac:dyDescent="0.3">
      <c r="A24" s="78"/>
      <c r="B24" s="78"/>
      <c r="C24" s="78"/>
      <c r="D24" s="78"/>
      <c r="E24" s="78"/>
      <c r="F24" s="78"/>
      <c r="G24" s="78"/>
      <c r="H24" s="78"/>
      <c r="I24" s="78"/>
      <c r="J24" s="68"/>
      <c r="K24" s="78"/>
      <c r="L24" s="78"/>
      <c r="M24" s="78"/>
      <c r="N24" s="68"/>
      <c r="O24" s="78"/>
      <c r="P24" s="78"/>
    </row>
    <row r="25" spans="1:16" x14ac:dyDescent="0.3">
      <c r="A25" s="78"/>
      <c r="B25" s="78"/>
      <c r="C25" s="78"/>
      <c r="D25" s="78"/>
      <c r="E25" s="78"/>
      <c r="F25" s="78"/>
      <c r="G25" s="78"/>
      <c r="H25" s="78"/>
      <c r="I25" s="78"/>
      <c r="J25" s="68"/>
      <c r="K25" s="78"/>
      <c r="L25" s="78"/>
      <c r="M25" s="78"/>
      <c r="N25" s="68"/>
      <c r="O25" s="78"/>
      <c r="P25" s="78"/>
    </row>
    <row r="26" spans="1:16" x14ac:dyDescent="0.3">
      <c r="A26" s="78"/>
      <c r="B26" s="78"/>
      <c r="C26" s="78"/>
      <c r="D26" s="78"/>
      <c r="E26" s="78"/>
      <c r="F26" s="78"/>
      <c r="G26" s="78"/>
      <c r="H26" s="78"/>
      <c r="I26" s="78"/>
      <c r="J26" s="68"/>
      <c r="K26" s="78"/>
      <c r="L26" s="78"/>
      <c r="M26" s="78"/>
      <c r="N26" s="68"/>
      <c r="O26" s="78"/>
      <c r="P26" s="78"/>
    </row>
    <row r="27" spans="1:16" x14ac:dyDescent="0.3">
      <c r="A27" s="78"/>
      <c r="B27" s="78"/>
      <c r="C27" s="78"/>
      <c r="D27" s="78"/>
      <c r="E27" s="78"/>
      <c r="F27" s="78"/>
      <c r="G27" s="78"/>
      <c r="H27" s="78"/>
      <c r="I27" s="78"/>
      <c r="J27" s="68"/>
      <c r="K27" s="78"/>
      <c r="L27" s="78"/>
      <c r="M27" s="78"/>
      <c r="N27" s="68"/>
      <c r="O27" s="78"/>
      <c r="P27" s="78"/>
    </row>
    <row r="28" spans="1:16" x14ac:dyDescent="0.3">
      <c r="A28" s="78"/>
      <c r="B28" s="78"/>
      <c r="C28" s="78"/>
      <c r="D28" s="78"/>
      <c r="E28" s="78"/>
      <c r="F28" s="78"/>
      <c r="G28" s="78"/>
      <c r="H28" s="78"/>
      <c r="I28" s="78"/>
      <c r="J28" s="68"/>
      <c r="K28" s="78"/>
      <c r="L28" s="78"/>
      <c r="M28" s="78"/>
      <c r="N28" s="68"/>
      <c r="O28" s="78"/>
      <c r="P28" s="78"/>
    </row>
    <row r="29" spans="1:16" x14ac:dyDescent="0.3">
      <c r="A29" s="78"/>
      <c r="B29" s="78"/>
      <c r="C29" s="78"/>
      <c r="D29" s="78"/>
      <c r="E29" s="78"/>
      <c r="F29" s="78"/>
      <c r="G29" s="78"/>
      <c r="H29" s="78"/>
      <c r="I29" s="78"/>
      <c r="J29" s="68"/>
      <c r="K29" s="78"/>
      <c r="L29" s="78"/>
      <c r="M29" s="78"/>
      <c r="N29" s="68"/>
      <c r="O29" s="78"/>
      <c r="P29" s="78"/>
    </row>
    <row r="30" spans="1:16" x14ac:dyDescent="0.3">
      <c r="A30" s="78"/>
      <c r="B30" s="78"/>
      <c r="C30" s="78"/>
      <c r="D30" s="78"/>
      <c r="E30" s="78"/>
      <c r="F30" s="78"/>
      <c r="G30" s="78"/>
      <c r="H30" s="78"/>
      <c r="I30" s="78"/>
      <c r="J30" s="68"/>
      <c r="K30" s="78"/>
      <c r="L30" s="78"/>
      <c r="M30" s="78"/>
      <c r="N30" s="68"/>
      <c r="O30" s="78"/>
      <c r="P30" s="78"/>
    </row>
    <row r="31" spans="1:16" x14ac:dyDescent="0.3">
      <c r="A31" s="78"/>
      <c r="B31" s="78"/>
      <c r="C31" s="78"/>
      <c r="D31" s="78"/>
      <c r="E31" s="78"/>
      <c r="F31" s="78"/>
      <c r="G31" s="78"/>
      <c r="H31" s="78"/>
      <c r="I31" s="78"/>
      <c r="J31" s="68"/>
      <c r="K31" s="78"/>
      <c r="L31" s="78"/>
      <c r="M31" s="78"/>
      <c r="N31" s="68"/>
      <c r="O31" s="78"/>
      <c r="P31" s="78"/>
    </row>
    <row r="32" spans="1:16" x14ac:dyDescent="0.3">
      <c r="A32" s="78"/>
      <c r="B32" s="78"/>
      <c r="C32" s="78"/>
      <c r="D32" s="78"/>
      <c r="E32" s="78"/>
      <c r="F32" s="78"/>
      <c r="G32" s="78"/>
      <c r="H32" s="78"/>
      <c r="I32" s="78"/>
      <c r="J32" s="68"/>
      <c r="K32" s="78"/>
      <c r="L32" s="78"/>
      <c r="M32" s="78"/>
      <c r="N32" s="68"/>
      <c r="O32" s="78"/>
      <c r="P32" s="78"/>
    </row>
    <row r="33" spans="1:16" x14ac:dyDescent="0.3">
      <c r="A33" s="78"/>
      <c r="B33" s="78"/>
      <c r="C33" s="78"/>
      <c r="D33" s="78"/>
      <c r="E33" s="78"/>
      <c r="F33" s="78"/>
      <c r="G33" s="78"/>
      <c r="H33" s="78"/>
      <c r="I33" s="78"/>
      <c r="J33" s="68"/>
      <c r="K33" s="78"/>
      <c r="L33" s="78"/>
      <c r="M33" s="78"/>
      <c r="N33" s="68"/>
      <c r="O33" s="78"/>
      <c r="P33" s="78"/>
    </row>
    <row r="34" spans="1:16" x14ac:dyDescent="0.3">
      <c r="A34" s="78"/>
      <c r="B34" s="78"/>
      <c r="C34" s="78"/>
      <c r="D34" s="78"/>
      <c r="E34" s="78"/>
      <c r="F34" s="78"/>
      <c r="G34" s="78"/>
      <c r="H34" s="78"/>
      <c r="I34" s="78"/>
      <c r="J34" s="68"/>
      <c r="K34" s="78"/>
      <c r="L34" s="78"/>
      <c r="M34" s="78"/>
      <c r="N34" s="68"/>
      <c r="O34" s="78"/>
      <c r="P34" s="78"/>
    </row>
    <row r="35" spans="1:16" x14ac:dyDescent="0.3">
      <c r="A35" s="78"/>
      <c r="B35" s="78"/>
      <c r="C35" s="78"/>
      <c r="D35" s="78"/>
      <c r="E35" s="78"/>
      <c r="F35" s="78"/>
      <c r="G35" s="78"/>
      <c r="H35" s="78"/>
      <c r="I35" s="78"/>
      <c r="J35" s="68"/>
      <c r="K35" s="78"/>
      <c r="L35" s="78"/>
      <c r="M35" s="78"/>
      <c r="N35" s="68"/>
      <c r="O35" s="78"/>
      <c r="P35" s="78"/>
    </row>
    <row r="36" spans="1:16" x14ac:dyDescent="0.3">
      <c r="A36" s="78"/>
      <c r="B36" s="78"/>
      <c r="C36" s="78"/>
      <c r="D36" s="78"/>
      <c r="E36" s="78"/>
      <c r="F36" s="78"/>
      <c r="G36" s="78"/>
      <c r="H36" s="78"/>
      <c r="I36" s="78"/>
      <c r="J36" s="68"/>
      <c r="K36" s="78"/>
      <c r="L36" s="78"/>
      <c r="M36" s="78"/>
      <c r="N36" s="68"/>
      <c r="O36" s="78"/>
      <c r="P36" s="78"/>
    </row>
    <row r="37" spans="1:16" x14ac:dyDescent="0.3">
      <c r="A37" s="78"/>
      <c r="B37" s="78"/>
      <c r="C37" s="78"/>
      <c r="D37" s="78"/>
      <c r="E37" s="78"/>
      <c r="F37" s="78"/>
      <c r="G37" s="78"/>
      <c r="H37" s="78"/>
      <c r="I37" s="78"/>
      <c r="J37" s="68"/>
      <c r="K37" s="78"/>
      <c r="L37" s="78"/>
      <c r="M37" s="78"/>
      <c r="N37" s="68"/>
      <c r="O37" s="78"/>
      <c r="P37" s="78"/>
    </row>
    <row r="38" spans="1:16" x14ac:dyDescent="0.3">
      <c r="A38" s="78"/>
      <c r="B38" s="78"/>
      <c r="C38" s="78"/>
      <c r="D38" s="78"/>
      <c r="E38" s="78"/>
      <c r="F38" s="78"/>
      <c r="G38" s="78"/>
      <c r="H38" s="78"/>
      <c r="I38" s="78"/>
      <c r="J38" s="68"/>
      <c r="K38" s="78"/>
      <c r="L38" s="78"/>
      <c r="M38" s="78"/>
      <c r="N38" s="68"/>
      <c r="O38" s="78"/>
      <c r="P38" s="78"/>
    </row>
    <row r="39" spans="1:16" x14ac:dyDescent="0.3">
      <c r="A39" s="78"/>
      <c r="B39" s="78"/>
      <c r="C39" s="78"/>
      <c r="D39" s="78"/>
      <c r="E39" s="78"/>
      <c r="F39" s="78"/>
      <c r="G39" s="78"/>
      <c r="H39" s="78"/>
      <c r="I39" s="78"/>
      <c r="J39" s="68"/>
      <c r="K39" s="78"/>
      <c r="L39" s="78"/>
      <c r="M39" s="78"/>
      <c r="N39" s="68"/>
      <c r="O39" s="78"/>
      <c r="P39" s="78"/>
    </row>
    <row r="40" spans="1:16" s="61" customFormat="1" x14ac:dyDescent="0.3">
      <c r="A40" s="78"/>
      <c r="B40" s="78"/>
      <c r="C40" s="78"/>
      <c r="D40" s="78"/>
      <c r="E40" s="78"/>
      <c r="F40" s="78"/>
      <c r="G40" s="78"/>
      <c r="H40" s="78"/>
      <c r="I40" s="78"/>
      <c r="J40" s="68"/>
      <c r="K40" s="78"/>
      <c r="L40" s="78"/>
      <c r="M40" s="78"/>
      <c r="N40" s="68"/>
      <c r="O40" s="78"/>
      <c r="P40" s="78"/>
    </row>
    <row r="41" spans="1:16" s="61" customFormat="1" x14ac:dyDescent="0.3">
      <c r="A41" s="78"/>
      <c r="B41" s="78"/>
      <c r="C41" s="78"/>
      <c r="D41" s="78"/>
      <c r="E41" s="78"/>
      <c r="F41" s="78"/>
      <c r="G41" s="78"/>
      <c r="H41" s="78"/>
      <c r="I41" s="78"/>
      <c r="J41" s="68"/>
      <c r="K41" s="78"/>
      <c r="L41" s="78"/>
      <c r="M41" s="78"/>
      <c r="N41" s="68"/>
      <c r="O41" s="78"/>
      <c r="P41" s="78"/>
    </row>
    <row r="42" spans="1:16" s="61" customFormat="1" x14ac:dyDescent="0.3">
      <c r="A42" s="78"/>
      <c r="B42" s="78"/>
      <c r="C42" s="78"/>
      <c r="D42" s="78"/>
      <c r="E42" s="78"/>
      <c r="F42" s="78"/>
      <c r="G42" s="78"/>
      <c r="H42" s="78"/>
      <c r="I42" s="78"/>
      <c r="J42" s="68"/>
      <c r="K42" s="78"/>
      <c r="L42" s="78"/>
      <c r="M42" s="78"/>
      <c r="N42" s="68"/>
      <c r="O42" s="78"/>
      <c r="P42" s="78"/>
    </row>
    <row r="43" spans="1:16" s="61" customFormat="1" x14ac:dyDescent="0.3">
      <c r="A43" s="78"/>
      <c r="B43" s="78"/>
      <c r="C43" s="78"/>
      <c r="D43" s="78"/>
      <c r="E43" s="78"/>
      <c r="F43" s="78"/>
      <c r="G43" s="78"/>
      <c r="H43" s="78"/>
      <c r="I43" s="78"/>
      <c r="J43" s="68"/>
      <c r="K43" s="78"/>
      <c r="L43" s="78"/>
      <c r="M43" s="78"/>
      <c r="N43" s="68"/>
      <c r="O43" s="78"/>
      <c r="P43" s="78"/>
    </row>
    <row r="44" spans="1:16" s="61" customFormat="1" x14ac:dyDescent="0.3">
      <c r="A44" s="78"/>
      <c r="B44" s="78"/>
      <c r="C44" s="78"/>
      <c r="D44" s="78"/>
      <c r="E44" s="78"/>
      <c r="F44" s="78"/>
      <c r="G44" s="78"/>
      <c r="H44" s="78"/>
      <c r="I44" s="78"/>
      <c r="J44" s="68"/>
      <c r="K44" s="78"/>
      <c r="L44" s="78"/>
      <c r="M44" s="78"/>
      <c r="N44" s="68"/>
      <c r="O44" s="78"/>
      <c r="P44" s="78"/>
    </row>
    <row r="45" spans="1:16" s="61" customFormat="1" x14ac:dyDescent="0.3">
      <c r="A45" s="78"/>
      <c r="B45" s="78"/>
      <c r="C45" s="78"/>
      <c r="D45" s="78"/>
      <c r="E45" s="78"/>
      <c r="F45" s="78"/>
      <c r="G45" s="78"/>
      <c r="H45" s="78"/>
      <c r="I45" s="78"/>
      <c r="J45" s="68"/>
      <c r="K45" s="78"/>
      <c r="L45" s="78"/>
      <c r="M45" s="78"/>
      <c r="N45" s="68"/>
      <c r="O45" s="78"/>
      <c r="P45" s="78"/>
    </row>
    <row r="46" spans="1:16" s="61" customFormat="1" x14ac:dyDescent="0.3">
      <c r="A46" s="78"/>
      <c r="B46" s="78"/>
      <c r="C46" s="78"/>
      <c r="D46" s="78"/>
      <c r="E46" s="78"/>
      <c r="F46" s="78"/>
      <c r="G46" s="78"/>
      <c r="H46" s="78"/>
      <c r="I46" s="78"/>
      <c r="J46" s="68"/>
      <c r="K46" s="78"/>
      <c r="L46" s="78"/>
      <c r="M46" s="78"/>
      <c r="N46" s="68"/>
      <c r="O46" s="78"/>
      <c r="P46" s="78"/>
    </row>
    <row r="47" spans="1:16" s="61" customFormat="1" x14ac:dyDescent="0.3">
      <c r="A47" s="78"/>
      <c r="B47" s="78"/>
      <c r="C47" s="78"/>
      <c r="D47" s="78"/>
      <c r="E47" s="78"/>
      <c r="F47" s="78"/>
      <c r="G47" s="78"/>
      <c r="H47" s="78"/>
      <c r="I47" s="78"/>
      <c r="J47" s="68"/>
      <c r="K47" s="78"/>
      <c r="L47" s="78"/>
      <c r="M47" s="78"/>
      <c r="N47" s="68"/>
      <c r="O47" s="78"/>
      <c r="P47" s="78"/>
    </row>
    <row r="48" spans="1:16" s="61" customFormat="1" x14ac:dyDescent="0.3">
      <c r="A48" s="78"/>
      <c r="B48" s="78"/>
      <c r="C48" s="78"/>
      <c r="D48" s="78"/>
      <c r="E48" s="78"/>
      <c r="F48" s="78"/>
      <c r="G48" s="78"/>
      <c r="H48" s="78"/>
      <c r="I48" s="78"/>
      <c r="J48" s="68"/>
      <c r="K48" s="78"/>
      <c r="L48" s="78"/>
      <c r="M48" s="78"/>
      <c r="N48" s="68"/>
      <c r="O48" s="78"/>
      <c r="P48" s="78"/>
    </row>
    <row r="49" spans="1:16" s="61" customFormat="1" x14ac:dyDescent="0.3">
      <c r="A49" s="78"/>
      <c r="B49" s="78"/>
      <c r="C49" s="78"/>
      <c r="D49" s="78"/>
      <c r="E49" s="78"/>
      <c r="F49" s="78"/>
      <c r="G49" s="78"/>
      <c r="H49" s="78"/>
      <c r="I49" s="78"/>
      <c r="J49" s="68"/>
      <c r="K49" s="78"/>
      <c r="L49" s="78"/>
      <c r="M49" s="78"/>
      <c r="N49" s="68"/>
      <c r="O49" s="78"/>
      <c r="P49" s="78"/>
    </row>
    <row r="50" spans="1:16" s="61" customFormat="1" x14ac:dyDescent="0.3">
      <c r="A50" s="78"/>
      <c r="B50" s="78"/>
      <c r="C50" s="78"/>
      <c r="D50" s="78"/>
      <c r="E50" s="78"/>
      <c r="F50" s="78"/>
      <c r="G50" s="78"/>
      <c r="H50" s="78"/>
      <c r="I50" s="78"/>
      <c r="J50" s="68"/>
      <c r="K50" s="78"/>
      <c r="L50" s="78"/>
      <c r="M50" s="78"/>
      <c r="N50" s="68"/>
      <c r="O50" s="78"/>
      <c r="P50" s="78"/>
    </row>
    <row r="51" spans="1:16" s="61" customFormat="1" x14ac:dyDescent="0.3">
      <c r="A51" s="78"/>
      <c r="B51" s="78"/>
      <c r="C51" s="78"/>
      <c r="D51" s="78"/>
      <c r="E51" s="78"/>
      <c r="F51" s="78"/>
      <c r="G51" s="78"/>
      <c r="H51" s="78"/>
      <c r="I51" s="78"/>
      <c r="J51" s="68"/>
      <c r="K51" s="78"/>
      <c r="L51" s="78"/>
      <c r="M51" s="78"/>
      <c r="N51" s="68"/>
      <c r="O51" s="78"/>
      <c r="P51" s="78"/>
    </row>
    <row r="52" spans="1:16" s="61" customFormat="1" x14ac:dyDescent="0.3">
      <c r="A52" s="78"/>
      <c r="B52" s="78"/>
      <c r="C52" s="78"/>
      <c r="D52" s="78"/>
      <c r="E52" s="78"/>
      <c r="F52" s="78"/>
      <c r="G52" s="78"/>
      <c r="H52" s="78"/>
      <c r="I52" s="78"/>
      <c r="J52" s="68"/>
      <c r="K52" s="78"/>
      <c r="L52" s="78"/>
      <c r="M52" s="78"/>
      <c r="N52" s="68"/>
      <c r="O52" s="78"/>
      <c r="P52" s="78"/>
    </row>
    <row r="53" spans="1:16" s="61" customFormat="1" x14ac:dyDescent="0.3">
      <c r="A53" s="78"/>
      <c r="B53" s="78"/>
      <c r="C53" s="78"/>
      <c r="D53" s="78"/>
      <c r="E53" s="78"/>
      <c r="F53" s="78"/>
      <c r="G53" s="78"/>
      <c r="H53" s="78"/>
      <c r="I53" s="78"/>
      <c r="J53" s="68"/>
      <c r="K53" s="78"/>
      <c r="L53" s="78"/>
      <c r="M53" s="78"/>
      <c r="N53" s="68"/>
      <c r="O53" s="78"/>
      <c r="P53" s="78"/>
    </row>
    <row r="54" spans="1:16" s="61" customFormat="1" x14ac:dyDescent="0.3">
      <c r="A54" s="78"/>
      <c r="B54" s="78"/>
      <c r="C54" s="78"/>
      <c r="D54" s="78"/>
      <c r="E54" s="78"/>
      <c r="F54" s="78"/>
      <c r="G54" s="78"/>
      <c r="H54" s="78"/>
      <c r="I54" s="78"/>
      <c r="J54" s="68"/>
      <c r="K54" s="78"/>
      <c r="L54" s="78"/>
      <c r="M54" s="78"/>
      <c r="N54" s="68"/>
      <c r="O54" s="78"/>
      <c r="P54" s="78"/>
    </row>
    <row r="55" spans="1:16" s="61" customFormat="1" x14ac:dyDescent="0.3">
      <c r="A55" s="78"/>
      <c r="B55" s="78"/>
      <c r="C55" s="78"/>
      <c r="D55" s="78"/>
      <c r="E55" s="78"/>
      <c r="F55" s="78"/>
      <c r="G55" s="78"/>
      <c r="H55" s="78"/>
      <c r="I55" s="78"/>
      <c r="J55" s="68"/>
      <c r="K55" s="78"/>
      <c r="L55" s="78"/>
      <c r="M55" s="78"/>
      <c r="N55" s="68"/>
      <c r="O55" s="78"/>
      <c r="P55" s="78"/>
    </row>
    <row r="56" spans="1:16" s="61" customFormat="1" x14ac:dyDescent="0.3">
      <c r="A56" s="78"/>
      <c r="B56" s="78"/>
      <c r="C56" s="78"/>
      <c r="D56" s="78"/>
      <c r="E56" s="78"/>
      <c r="F56" s="78"/>
      <c r="G56" s="78"/>
      <c r="H56" s="78"/>
      <c r="I56" s="78"/>
      <c r="J56" s="68"/>
      <c r="K56" s="78"/>
      <c r="L56" s="78"/>
      <c r="M56" s="78"/>
      <c r="N56" s="68"/>
      <c r="O56" s="78"/>
      <c r="P56" s="78"/>
    </row>
    <row r="57" spans="1:16" s="61" customFormat="1" x14ac:dyDescent="0.3">
      <c r="A57" s="78"/>
      <c r="B57" s="78"/>
      <c r="C57" s="78"/>
      <c r="D57" s="78"/>
      <c r="E57" s="78"/>
      <c r="F57" s="78"/>
      <c r="G57" s="78"/>
      <c r="H57" s="78"/>
      <c r="I57" s="78"/>
      <c r="J57" s="68"/>
      <c r="K57" s="78"/>
      <c r="L57" s="78"/>
      <c r="M57" s="78"/>
      <c r="N57" s="68"/>
      <c r="O57" s="78"/>
      <c r="P57" s="78"/>
    </row>
    <row r="58" spans="1:16" s="61" customFormat="1" x14ac:dyDescent="0.3">
      <c r="A58" s="78"/>
      <c r="B58" s="78"/>
      <c r="C58" s="78"/>
      <c r="D58" s="78"/>
      <c r="E58" s="78"/>
      <c r="F58" s="78"/>
      <c r="G58" s="78"/>
      <c r="H58" s="78"/>
      <c r="I58" s="78"/>
      <c r="J58" s="68"/>
      <c r="K58" s="78"/>
      <c r="L58" s="78"/>
      <c r="M58" s="78"/>
      <c r="N58" s="68"/>
      <c r="O58" s="78"/>
      <c r="P58" s="78"/>
    </row>
    <row r="59" spans="1:16" s="61" customFormat="1" x14ac:dyDescent="0.3">
      <c r="A59" s="78"/>
      <c r="B59" s="78"/>
      <c r="C59" s="78"/>
      <c r="D59" s="78"/>
      <c r="E59" s="78"/>
      <c r="F59" s="78"/>
      <c r="G59" s="78"/>
      <c r="H59" s="78"/>
      <c r="I59" s="78"/>
      <c r="J59" s="68"/>
      <c r="K59" s="78"/>
      <c r="L59" s="78"/>
      <c r="M59" s="78"/>
      <c r="N59" s="68"/>
      <c r="O59" s="78"/>
      <c r="P59" s="78"/>
    </row>
    <row r="60" spans="1:16" s="61" customFormat="1" x14ac:dyDescent="0.3">
      <c r="A60" s="78"/>
      <c r="B60" s="78"/>
      <c r="C60" s="78"/>
      <c r="D60" s="78"/>
      <c r="E60" s="78"/>
      <c r="F60" s="78"/>
      <c r="G60" s="78"/>
      <c r="H60" s="78"/>
      <c r="I60" s="78"/>
      <c r="J60" s="68"/>
      <c r="K60" s="78"/>
      <c r="L60" s="78"/>
      <c r="M60" s="78"/>
      <c r="N60" s="68"/>
      <c r="O60" s="78"/>
      <c r="P60" s="78"/>
    </row>
    <row r="61" spans="1:16" s="61" customFormat="1" x14ac:dyDescent="0.3">
      <c r="A61" s="78"/>
      <c r="B61" s="78"/>
      <c r="C61" s="78"/>
      <c r="D61" s="78"/>
      <c r="E61" s="78"/>
      <c r="F61" s="78"/>
      <c r="G61" s="78"/>
      <c r="H61" s="78"/>
      <c r="I61" s="78"/>
      <c r="J61" s="68"/>
      <c r="K61" s="78"/>
      <c r="L61" s="78"/>
      <c r="M61" s="78"/>
      <c r="N61" s="68"/>
      <c r="O61" s="78"/>
      <c r="P61" s="78"/>
    </row>
    <row r="62" spans="1:16" s="61" customFormat="1" x14ac:dyDescent="0.3">
      <c r="A62" s="78"/>
      <c r="B62" s="78"/>
      <c r="C62" s="78"/>
      <c r="D62" s="78"/>
      <c r="E62" s="78"/>
      <c r="F62" s="78"/>
      <c r="G62" s="78"/>
      <c r="H62" s="78"/>
      <c r="I62" s="78"/>
      <c r="J62" s="68"/>
      <c r="K62" s="78"/>
      <c r="L62" s="78"/>
      <c r="M62" s="78"/>
      <c r="N62" s="68"/>
      <c r="O62" s="78"/>
      <c r="P62" s="78"/>
    </row>
    <row r="63" spans="1:16" s="61" customFormat="1" x14ac:dyDescent="0.3">
      <c r="A63" s="78"/>
      <c r="B63" s="78"/>
      <c r="C63" s="78"/>
      <c r="D63" s="78"/>
      <c r="E63" s="78"/>
      <c r="F63" s="78"/>
      <c r="G63" s="78"/>
      <c r="H63" s="78"/>
      <c r="I63" s="78"/>
      <c r="J63" s="68"/>
      <c r="K63" s="78"/>
      <c r="L63" s="78"/>
      <c r="M63" s="78"/>
      <c r="N63" s="68"/>
      <c r="O63" s="78"/>
      <c r="P63" s="78"/>
    </row>
    <row r="64" spans="1:16" s="61" customFormat="1" x14ac:dyDescent="0.3">
      <c r="A64" s="78"/>
      <c r="B64" s="78"/>
      <c r="C64" s="78"/>
      <c r="D64" s="78"/>
      <c r="E64" s="78"/>
      <c r="F64" s="78"/>
      <c r="G64" s="78"/>
      <c r="H64" s="78"/>
      <c r="I64" s="78"/>
      <c r="J64" s="68"/>
      <c r="K64" s="78"/>
      <c r="L64" s="78"/>
      <c r="M64" s="78"/>
      <c r="N64" s="68"/>
      <c r="O64" s="78"/>
      <c r="P64" s="78"/>
    </row>
    <row r="65" spans="1:16" s="61" customFormat="1" x14ac:dyDescent="0.3">
      <c r="A65" s="78"/>
      <c r="B65" s="78"/>
      <c r="C65" s="78"/>
      <c r="D65" s="78"/>
      <c r="E65" s="78"/>
      <c r="F65" s="78"/>
      <c r="G65" s="78"/>
      <c r="H65" s="78"/>
      <c r="I65" s="78"/>
      <c r="J65" s="68"/>
      <c r="K65" s="78"/>
      <c r="L65" s="78"/>
      <c r="M65" s="78"/>
      <c r="N65" s="68"/>
      <c r="O65" s="78"/>
      <c r="P65" s="78"/>
    </row>
    <row r="66" spans="1:16" s="61" customFormat="1" x14ac:dyDescent="0.3">
      <c r="A66" s="78"/>
      <c r="B66" s="78"/>
      <c r="C66" s="78"/>
      <c r="D66" s="78"/>
      <c r="E66" s="78"/>
      <c r="F66" s="78"/>
      <c r="G66" s="78"/>
      <c r="H66" s="78"/>
      <c r="I66" s="78"/>
      <c r="J66" s="68"/>
      <c r="K66" s="78"/>
      <c r="L66" s="78"/>
      <c r="M66" s="78"/>
      <c r="N66" s="68"/>
      <c r="O66" s="78"/>
      <c r="P66" s="78"/>
    </row>
    <row r="67" spans="1:16" s="61" customFormat="1" x14ac:dyDescent="0.3">
      <c r="A67" s="78"/>
      <c r="B67" s="78"/>
      <c r="C67" s="78"/>
      <c r="D67" s="78"/>
      <c r="E67" s="78"/>
      <c r="F67" s="78"/>
      <c r="G67" s="78"/>
      <c r="H67" s="78"/>
      <c r="I67" s="78"/>
      <c r="J67" s="68"/>
      <c r="K67" s="78"/>
      <c r="L67" s="78"/>
      <c r="M67" s="78"/>
      <c r="N67" s="68"/>
      <c r="O67" s="78"/>
      <c r="P67" s="78"/>
    </row>
    <row r="68" spans="1:16" s="61" customFormat="1" x14ac:dyDescent="0.3">
      <c r="A68" s="78"/>
      <c r="B68" s="78"/>
      <c r="C68" s="78"/>
      <c r="D68" s="78"/>
      <c r="E68" s="78"/>
      <c r="F68" s="78"/>
      <c r="G68" s="78"/>
      <c r="H68" s="78"/>
      <c r="I68" s="78"/>
      <c r="J68" s="68"/>
      <c r="K68" s="78"/>
      <c r="L68" s="78"/>
      <c r="M68" s="78"/>
      <c r="N68" s="68"/>
      <c r="O68" s="78"/>
      <c r="P68" s="78"/>
    </row>
    <row r="69" spans="1:16" s="61" customFormat="1" x14ac:dyDescent="0.3">
      <c r="A69" s="78"/>
      <c r="B69" s="78"/>
      <c r="C69" s="78"/>
      <c r="D69" s="78"/>
      <c r="E69" s="78"/>
      <c r="F69" s="78"/>
      <c r="G69" s="78"/>
      <c r="H69" s="78"/>
      <c r="I69" s="78"/>
      <c r="J69" s="68"/>
      <c r="K69" s="78"/>
      <c r="L69" s="78"/>
      <c r="M69" s="78"/>
      <c r="N69" s="68"/>
      <c r="O69" s="78"/>
      <c r="P69" s="78"/>
    </row>
    <row r="70" spans="1:16" s="61" customFormat="1" x14ac:dyDescent="0.3">
      <c r="A70" s="78"/>
      <c r="B70" s="78"/>
      <c r="C70" s="78"/>
      <c r="D70" s="78"/>
      <c r="E70" s="78"/>
      <c r="F70" s="78"/>
      <c r="G70" s="78"/>
      <c r="H70" s="78"/>
      <c r="I70" s="78"/>
      <c r="J70" s="68"/>
      <c r="K70" s="78"/>
      <c r="L70" s="78"/>
      <c r="M70" s="78"/>
      <c r="N70" s="68"/>
      <c r="O70" s="78"/>
      <c r="P70" s="78"/>
    </row>
    <row r="71" spans="1:16" s="61" customFormat="1" x14ac:dyDescent="0.3">
      <c r="A71" s="78"/>
      <c r="B71" s="78"/>
      <c r="C71" s="78"/>
      <c r="D71" s="78"/>
      <c r="E71" s="78"/>
      <c r="F71" s="78"/>
      <c r="G71" s="78"/>
      <c r="H71" s="78"/>
      <c r="I71" s="78"/>
      <c r="J71" s="68"/>
      <c r="K71" s="78"/>
      <c r="L71" s="78"/>
      <c r="M71" s="78"/>
      <c r="N71" s="68"/>
      <c r="O71" s="78"/>
      <c r="P71" s="78"/>
    </row>
    <row r="72" spans="1:16" s="61" customFormat="1" x14ac:dyDescent="0.3">
      <c r="A72" s="78"/>
      <c r="B72" s="78"/>
      <c r="C72" s="78"/>
      <c r="D72" s="78"/>
      <c r="E72" s="78"/>
      <c r="F72" s="78"/>
      <c r="G72" s="78"/>
      <c r="H72" s="78"/>
      <c r="I72" s="78"/>
      <c r="J72" s="68"/>
      <c r="K72" s="78"/>
      <c r="L72" s="78"/>
      <c r="M72" s="78"/>
      <c r="N72" s="68"/>
      <c r="O72" s="78"/>
      <c r="P72" s="78"/>
    </row>
    <row r="73" spans="1:16" s="61" customFormat="1" x14ac:dyDescent="0.3">
      <c r="A73" s="78"/>
      <c r="B73" s="78"/>
      <c r="C73" s="78"/>
      <c r="D73" s="78"/>
      <c r="E73" s="78"/>
      <c r="F73" s="78"/>
      <c r="G73" s="78"/>
      <c r="H73" s="78"/>
      <c r="I73" s="78"/>
      <c r="J73" s="68"/>
      <c r="K73" s="78"/>
      <c r="L73" s="78"/>
      <c r="M73" s="78"/>
      <c r="N73" s="68"/>
      <c r="O73" s="78"/>
      <c r="P73" s="78"/>
    </row>
    <row r="74" spans="1:16" s="61" customFormat="1" x14ac:dyDescent="0.3">
      <c r="A74" s="78"/>
      <c r="B74" s="78"/>
      <c r="C74" s="78"/>
      <c r="D74" s="78"/>
      <c r="E74" s="78"/>
      <c r="F74" s="78"/>
      <c r="G74" s="78"/>
      <c r="H74" s="78"/>
      <c r="I74" s="78"/>
      <c r="J74" s="68"/>
      <c r="K74" s="78"/>
      <c r="L74" s="78"/>
      <c r="M74" s="78"/>
      <c r="N74" s="68"/>
      <c r="O74" s="78"/>
      <c r="P74" s="78"/>
    </row>
    <row r="75" spans="1:16" s="61" customFormat="1" x14ac:dyDescent="0.3">
      <c r="A75" s="78"/>
      <c r="B75" s="78"/>
      <c r="C75" s="78"/>
      <c r="D75" s="78"/>
      <c r="E75" s="78"/>
      <c r="F75" s="78"/>
      <c r="G75" s="78"/>
      <c r="H75" s="78"/>
      <c r="I75" s="78"/>
      <c r="J75" s="68"/>
      <c r="K75" s="78"/>
      <c r="L75" s="78"/>
      <c r="M75" s="78"/>
      <c r="N75" s="68"/>
      <c r="O75" s="78"/>
      <c r="P75" s="78"/>
    </row>
    <row r="76" spans="1:16" s="61" customFormat="1" x14ac:dyDescent="0.3">
      <c r="A76" s="78"/>
      <c r="B76" s="78"/>
      <c r="C76" s="78"/>
      <c r="D76" s="78"/>
      <c r="E76" s="78"/>
      <c r="F76" s="78"/>
      <c r="G76" s="78"/>
      <c r="H76" s="78"/>
      <c r="I76" s="78"/>
      <c r="J76" s="68"/>
      <c r="K76" s="78"/>
      <c r="L76" s="78"/>
      <c r="M76" s="78"/>
      <c r="N76" s="68"/>
      <c r="O76" s="78"/>
      <c r="P76" s="78"/>
    </row>
    <row r="77" spans="1:16" s="61" customFormat="1" x14ac:dyDescent="0.3">
      <c r="A77" s="78"/>
      <c r="B77" s="78"/>
      <c r="C77" s="78"/>
      <c r="D77" s="78"/>
      <c r="E77" s="78"/>
      <c r="F77" s="78"/>
      <c r="G77" s="78"/>
      <c r="H77" s="78"/>
      <c r="I77" s="78"/>
      <c r="J77" s="68"/>
      <c r="K77" s="78"/>
      <c r="L77" s="78"/>
      <c r="M77" s="78"/>
      <c r="N77" s="68"/>
      <c r="O77" s="78"/>
      <c r="P77" s="78"/>
    </row>
    <row r="78" spans="1:16" s="61" customFormat="1" x14ac:dyDescent="0.3">
      <c r="A78" s="78"/>
      <c r="B78" s="78"/>
      <c r="C78" s="78"/>
      <c r="D78" s="78"/>
      <c r="E78" s="78"/>
      <c r="F78" s="78"/>
      <c r="G78" s="78"/>
      <c r="H78" s="78"/>
      <c r="I78" s="78"/>
      <c r="J78" s="68"/>
      <c r="K78" s="78"/>
      <c r="L78" s="78"/>
      <c r="M78" s="78"/>
      <c r="N78" s="68"/>
      <c r="O78" s="78"/>
      <c r="P78" s="78"/>
    </row>
    <row r="79" spans="1:16" s="61" customFormat="1" x14ac:dyDescent="0.3">
      <c r="A79" s="78"/>
      <c r="B79" s="78"/>
      <c r="C79" s="78"/>
      <c r="D79" s="78"/>
      <c r="E79" s="78"/>
      <c r="F79" s="78"/>
      <c r="G79" s="78"/>
      <c r="H79" s="78"/>
      <c r="I79" s="78"/>
      <c r="J79" s="68"/>
      <c r="K79" s="78"/>
      <c r="L79" s="78"/>
      <c r="M79" s="78"/>
      <c r="N79" s="68"/>
      <c r="O79" s="78"/>
      <c r="P79" s="78"/>
    </row>
    <row r="80" spans="1:16" s="61" customFormat="1" x14ac:dyDescent="0.3">
      <c r="A80" s="78"/>
      <c r="B80" s="78"/>
      <c r="C80" s="78"/>
      <c r="D80" s="78"/>
      <c r="E80" s="78"/>
      <c r="F80" s="78"/>
      <c r="G80" s="78"/>
      <c r="H80" s="78"/>
      <c r="I80" s="78"/>
      <c r="J80" s="68"/>
      <c r="K80" s="78"/>
      <c r="L80" s="78"/>
      <c r="M80" s="78"/>
      <c r="N80" s="68"/>
      <c r="O80" s="78"/>
      <c r="P80" s="78"/>
    </row>
    <row r="81" spans="1:16" s="61" customFormat="1" x14ac:dyDescent="0.3">
      <c r="A81" s="78"/>
      <c r="B81" s="78"/>
      <c r="C81" s="78"/>
      <c r="D81" s="78"/>
      <c r="E81" s="78"/>
      <c r="F81" s="78"/>
      <c r="G81" s="78"/>
      <c r="H81" s="78"/>
      <c r="I81" s="78"/>
      <c r="J81" s="68"/>
      <c r="K81" s="78"/>
      <c r="L81" s="78"/>
      <c r="M81" s="78"/>
      <c r="N81" s="68"/>
      <c r="O81" s="78"/>
      <c r="P81" s="78"/>
    </row>
    <row r="82" spans="1:16" s="61" customFormat="1" x14ac:dyDescent="0.3">
      <c r="A82" s="78"/>
      <c r="B82" s="78"/>
      <c r="C82" s="78"/>
      <c r="D82" s="78"/>
      <c r="E82" s="78"/>
      <c r="F82" s="78"/>
      <c r="G82" s="78"/>
      <c r="H82" s="78"/>
      <c r="I82" s="78"/>
      <c r="J82" s="68"/>
      <c r="K82" s="78"/>
      <c r="L82" s="78"/>
      <c r="M82" s="78"/>
      <c r="N82" s="68"/>
      <c r="O82" s="78"/>
      <c r="P82" s="78"/>
    </row>
    <row r="83" spans="1:16" s="61" customFormat="1" x14ac:dyDescent="0.3">
      <c r="A83" s="78"/>
      <c r="B83" s="78"/>
      <c r="C83" s="78"/>
      <c r="D83" s="78"/>
      <c r="E83" s="78"/>
      <c r="F83" s="78"/>
      <c r="G83" s="78"/>
      <c r="H83" s="78"/>
      <c r="I83" s="78"/>
      <c r="J83" s="68"/>
      <c r="K83" s="78"/>
      <c r="L83" s="78"/>
      <c r="M83" s="78"/>
      <c r="N83" s="68"/>
      <c r="O83" s="78"/>
      <c r="P83" s="78"/>
    </row>
    <row r="84" spans="1:16" s="61" customFormat="1" x14ac:dyDescent="0.3">
      <c r="A84" s="78"/>
      <c r="B84" s="78"/>
      <c r="C84" s="78"/>
      <c r="D84" s="78"/>
      <c r="E84" s="78"/>
      <c r="F84" s="78"/>
      <c r="G84" s="78"/>
      <c r="H84" s="78"/>
      <c r="I84" s="78"/>
      <c r="J84" s="68"/>
      <c r="K84" s="78"/>
      <c r="L84" s="78"/>
      <c r="M84" s="78"/>
      <c r="N84" s="68"/>
      <c r="O84" s="78"/>
      <c r="P84" s="78"/>
    </row>
    <row r="85" spans="1:16" s="61" customFormat="1" x14ac:dyDescent="0.3">
      <c r="A85" s="78"/>
      <c r="B85" s="78"/>
      <c r="C85" s="78"/>
      <c r="D85" s="78"/>
      <c r="E85" s="78"/>
      <c r="F85" s="78"/>
      <c r="G85" s="78"/>
      <c r="H85" s="78"/>
      <c r="I85" s="78"/>
      <c r="J85" s="68"/>
      <c r="K85" s="78"/>
      <c r="L85" s="78"/>
      <c r="M85" s="78"/>
      <c r="N85" s="68"/>
      <c r="O85" s="78"/>
      <c r="P85" s="78"/>
    </row>
    <row r="86" spans="1:16" s="61" customFormat="1" x14ac:dyDescent="0.3">
      <c r="A86" s="78"/>
      <c r="B86" s="78"/>
      <c r="C86" s="78"/>
      <c r="D86" s="78"/>
      <c r="E86" s="78"/>
      <c r="F86" s="78"/>
      <c r="G86" s="78"/>
      <c r="H86" s="78"/>
      <c r="I86" s="78"/>
      <c r="J86" s="68"/>
      <c r="K86" s="78"/>
      <c r="L86" s="78"/>
      <c r="M86" s="78"/>
      <c r="N86" s="68"/>
      <c r="O86" s="78"/>
      <c r="P86" s="78"/>
    </row>
    <row r="87" spans="1:16" s="61" customFormat="1" x14ac:dyDescent="0.3">
      <c r="A87" s="78"/>
      <c r="B87" s="78"/>
      <c r="C87" s="78"/>
      <c r="D87" s="78"/>
      <c r="E87" s="78"/>
      <c r="F87" s="78"/>
      <c r="G87" s="78"/>
      <c r="H87" s="78"/>
      <c r="I87" s="78"/>
      <c r="J87" s="68"/>
      <c r="K87" s="78"/>
      <c r="L87" s="78"/>
      <c r="M87" s="78"/>
      <c r="N87" s="68"/>
      <c r="O87" s="78"/>
      <c r="P87" s="78"/>
    </row>
  </sheetData>
  <sheetProtection algorithmName="SHA-512" hashValue="RV1JokdO1AGhvdnSqGC8zFeQhq5tqZttltV/85PeAasOWC44wh0RU6tAsjQisQYw0kE0yE8+ryXcLG3XUtCgOQ==" saltValue="GEdrdWxRcGLCrKVmTxYCcw==" spinCount="100000" sheet="1" selectLockedCells="1"/>
  <dataConsolidate/>
  <mergeCells count="22">
    <mergeCell ref="D8:I8"/>
    <mergeCell ref="H10:I10"/>
    <mergeCell ref="A9:I9"/>
    <mergeCell ref="A5:C5"/>
    <mergeCell ref="A6:C6"/>
    <mergeCell ref="A7:C7"/>
    <mergeCell ref="K12:N12"/>
    <mergeCell ref="A4:P4"/>
    <mergeCell ref="A3:P3"/>
    <mergeCell ref="A2:P2"/>
    <mergeCell ref="A1:P1"/>
    <mergeCell ref="A11:I11"/>
    <mergeCell ref="K11:P11"/>
    <mergeCell ref="A12:F12"/>
    <mergeCell ref="A10:G10"/>
    <mergeCell ref="K5:P9"/>
    <mergeCell ref="L10:P10"/>
    <mergeCell ref="A8:C8"/>
    <mergeCell ref="D5:I5"/>
    <mergeCell ref="D6:I6"/>
    <mergeCell ref="D7:I7"/>
    <mergeCell ref="G12:J12"/>
  </mergeCells>
  <phoneticPr fontId="0" type="noConversion"/>
  <dataValidations xWindow="639" yWindow="451" count="6">
    <dataValidation type="list" allowBlank="1" showErrorMessage="1" sqref="H10" xr:uid="{00000000-0002-0000-0000-000000000000}">
      <formula1>NONE</formula1>
    </dataValidation>
    <dataValidation type="list" allowBlank="1" showInputMessage="1" showErrorMessage="1" promptTitle="PERIOD" prompt="Please select period for this report" sqref="D8" xr:uid="{00000000-0002-0000-0000-000006000000}">
      <formula1>PERIOD1202</formula1>
    </dataValidation>
    <dataValidation type="list" allowBlank="1" showErrorMessage="1" errorTitle="Cancelled" error="You must select YES." promptTitle="Cancelled Class" prompt="Please select YES if the class was cancelled." sqref="F14:F87 J14:J87 N14:N87" xr:uid="{00000000-0002-0000-0000-000005000000}">
      <formula1>CLASSCANCELLED</formula1>
    </dataValidation>
    <dataValidation type="list" allowBlank="1" showInputMessage="1" showErrorMessage="1" sqref="D14:D50" xr:uid="{00000000-0002-0000-0000-000001000000}">
      <formula1>DAY</formula1>
    </dataValidation>
    <dataValidation type="list" allowBlank="1" showInputMessage="1" showErrorMessage="1" errorTitle="FULL TIME COURSE" error="You must Select FTNC for non extra comp course or FTEX for extra comp course." promptTitle="Assignment Type" prompt="Select the Assignment type for the missed class." sqref="H14:H87" xr:uid="{00000000-0002-0000-0000-000003000000}">
      <formula1>SALARY</formula1>
    </dataValidation>
    <dataValidation type="list" allowBlank="1" showInputMessage="1" showErrorMessage="1" sqref="L14:L87" xr:uid="{00000000-0002-0000-0000-000004000000}">
      <formula1>TITLE</formula1>
    </dataValidation>
  </dataValidations>
  <printOptions horizontalCentered="1"/>
  <pageMargins left="0.25" right="0.25" top="0.5" bottom="0.75" header="0.3" footer="0.3"/>
  <pageSetup scale="41" fitToHeight="0" orientation="landscape" r:id="rId1"/>
  <headerFooter>
    <oddFooter>&amp;LEvening and Summer Sessions Office
X5565&amp;RPage &amp;P of &amp;N
Rev. 05/2016</oddFooter>
  </headerFooter>
  <legacyDrawing r:id="rId2"/>
  <extLst>
    <ext xmlns:x14="http://schemas.microsoft.com/office/spreadsheetml/2009/9/main" uri="{CCE6A557-97BC-4b89-ADB6-D9C93CAAB3DF}">
      <x14:dataValidations xmlns:xm="http://schemas.microsoft.com/office/excel/2006/main" xWindow="639" yWindow="451" count="2">
        <x14:dataValidation type="list" allowBlank="1" showInputMessage="1" showErrorMessage="1" promptTitle="Dept" prompt="Please select department for this report" xr:uid="{D62A344F-5049-46B3-9328-E1CE5AAC31F0}">
          <x14:formula1>
            <xm:f>'CHART DATA'!$H$2:$H$32</xm:f>
          </x14:formula1>
          <xm:sqref>D5</xm:sqref>
        </x14:dataValidation>
        <x14:dataValidation type="list" allowBlank="1" showInputMessage="1" showErrorMessage="1" errorTitle="REASON" error="You must select a reason from the list." promptTitle="REASON" prompt="Please select the reason for the absence." xr:uid="{45069FB8-C86B-4C38-9393-9CB7A7E0C700}">
          <x14:formula1>
            <xm:f>'CHART DATA'!$D$2:$D$15</xm:f>
          </x14:formula1>
          <xm:sqref>I14:I87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zoomScaleNormal="100" workbookViewId="0">
      <selection sqref="A1:L1"/>
    </sheetView>
  </sheetViews>
  <sheetFormatPr defaultRowHeight="14.4" x14ac:dyDescent="0.3"/>
  <cols>
    <col min="1" max="1" width="14.5546875" bestFit="1" customWidth="1"/>
  </cols>
  <sheetData/>
  <sheetProtection algorithmName="SHA-512" hashValue="UaWEuY7+NnQhaLufI1FRFdQqSvKJ1wkCUgUE7HpJAXwmR6ePgAQTEYxBZ8g+UXv0aaRUDKSury03vHU66LIhlw==" saltValue="Jeh2NxRgUFAglwWXMSoQLQ==" spinCount="100000" sheet="1" objects="1" scenarios="1" selectLockedCells="1" selectUnlockedCells="1"/>
  <printOptions horizontalCentered="1" verticalCentered="1"/>
  <pageMargins left="0.25" right="0.25" top="0.25" bottom="0.2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8"/>
  <sheetViews>
    <sheetView zoomScale="214" zoomScaleNormal="214" workbookViewId="0">
      <selection activeCell="A10" sqref="A10"/>
    </sheetView>
  </sheetViews>
  <sheetFormatPr defaultColWidth="9.109375" defaultRowHeight="15.6" x14ac:dyDescent="0.3"/>
  <cols>
    <col min="1" max="1" width="42" style="1" customWidth="1"/>
    <col min="2" max="2" width="21" style="14" customWidth="1"/>
    <col min="3" max="3" width="16.33203125" style="1" customWidth="1"/>
    <col min="4" max="4" width="12" style="1" customWidth="1"/>
    <col min="5" max="5" width="10.88671875" style="1" customWidth="1"/>
    <col min="6" max="6" width="9.109375" style="1"/>
    <col min="7" max="7" width="16.109375" style="1" bestFit="1" customWidth="1"/>
    <col min="8" max="8" width="9.109375" style="1"/>
    <col min="9" max="9" width="12.6640625" style="1" customWidth="1"/>
    <col min="10" max="16384" width="9.109375" style="1"/>
  </cols>
  <sheetData>
    <row r="1" spans="1:6" x14ac:dyDescent="0.3">
      <c r="A1" s="8" t="s">
        <v>29</v>
      </c>
      <c r="B1" s="13" t="s">
        <v>30</v>
      </c>
      <c r="C1" s="86"/>
      <c r="D1" s="86"/>
      <c r="E1" s="86"/>
      <c r="F1" s="86"/>
    </row>
    <row r="2" spans="1:6" x14ac:dyDescent="0.3">
      <c r="A2" s="28" t="s">
        <v>8590</v>
      </c>
      <c r="B2" s="71">
        <v>45692</v>
      </c>
      <c r="C2"/>
      <c r="D2" s="86"/>
      <c r="E2"/>
      <c r="F2"/>
    </row>
    <row r="3" spans="1:6" x14ac:dyDescent="0.3">
      <c r="A3" s="28" t="s">
        <v>8591</v>
      </c>
      <c r="B3" s="71">
        <v>45720</v>
      </c>
      <c r="C3"/>
      <c r="D3" s="86"/>
      <c r="E3"/>
      <c r="F3"/>
    </row>
    <row r="4" spans="1:6" x14ac:dyDescent="0.3">
      <c r="A4" s="28" t="s">
        <v>8592</v>
      </c>
      <c r="B4" s="71">
        <v>45750</v>
      </c>
      <c r="C4"/>
      <c r="D4" s="86"/>
      <c r="E4"/>
      <c r="F4"/>
    </row>
    <row r="5" spans="1:6" x14ac:dyDescent="0.3">
      <c r="A5" s="28" t="s">
        <v>8593</v>
      </c>
      <c r="B5" s="71">
        <v>45779</v>
      </c>
      <c r="C5"/>
      <c r="D5" s="86"/>
      <c r="E5"/>
      <c r="F5"/>
    </row>
    <row r="6" spans="1:6" x14ac:dyDescent="0.3">
      <c r="A6" s="28" t="s">
        <v>8594</v>
      </c>
      <c r="B6" s="71">
        <v>45800</v>
      </c>
    </row>
    <row r="14" spans="1:6" x14ac:dyDescent="0.3">
      <c r="A14" s="86"/>
      <c r="B14"/>
      <c r="C14"/>
      <c r="D14" s="50"/>
      <c r="E14"/>
      <c r="F14" s="86"/>
    </row>
    <row r="15" spans="1:6" x14ac:dyDescent="0.3">
      <c r="A15" s="49"/>
      <c r="B15" s="49"/>
      <c r="C15"/>
      <c r="D15" s="50"/>
      <c r="E15"/>
      <c r="F15" s="86"/>
    </row>
    <row r="16" spans="1:6" x14ac:dyDescent="0.3">
      <c r="A16" s="49"/>
      <c r="B16"/>
      <c r="C16"/>
      <c r="D16" s="50"/>
      <c r="E16"/>
      <c r="F16" s="86"/>
    </row>
    <row r="17" spans="1:5" x14ac:dyDescent="0.3">
      <c r="A17" s="49"/>
      <c r="B17" s="49"/>
      <c r="C17" s="86"/>
      <c r="D17" s="50"/>
      <c r="E17"/>
    </row>
    <row r="18" spans="1:5" x14ac:dyDescent="0.3">
      <c r="A18"/>
      <c r="B18" s="49"/>
      <c r="C18" s="49"/>
      <c r="D18"/>
      <c r="E18" s="86"/>
    </row>
  </sheetData>
  <sheetProtection algorithmName="SHA-512" hashValue="AdMLu4IstM1ex5m5ml3h1N2lZXeZmVMC4hskK3EikQe0ih1GwlXzn2PaEvvf/dC37s67KYjj1zuPvrIINpN2JQ==" saltValue="yiWdnS8Ft9m7krdgj3q9mg==" spinCount="100000" sheet="1" selectLockedCells="1" selectUnlockedCells="1"/>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0"/>
  <sheetViews>
    <sheetView zoomScaleNormal="100" workbookViewId="0">
      <selection sqref="A1:J1"/>
    </sheetView>
  </sheetViews>
  <sheetFormatPr defaultColWidth="9.109375" defaultRowHeight="14.4" x14ac:dyDescent="0.3"/>
  <cols>
    <col min="1" max="1" width="21.88671875" style="34" customWidth="1"/>
    <col min="2" max="2" width="23.33203125" style="36" bestFit="1" customWidth="1"/>
    <col min="3" max="3" width="19.6640625" style="36" customWidth="1"/>
    <col min="4" max="4" width="12" style="38" bestFit="1" customWidth="1"/>
    <col min="5" max="5" width="10.44140625" style="38" bestFit="1" customWidth="1"/>
    <col min="6" max="6" width="10.33203125" style="34" bestFit="1" customWidth="1"/>
    <col min="7" max="7" width="7.33203125" style="38" bestFit="1" customWidth="1"/>
    <col min="8" max="8" width="16.109375" style="38" bestFit="1" customWidth="1"/>
    <col min="9" max="9" width="6.88671875" style="42" bestFit="1" customWidth="1"/>
    <col min="10" max="10" width="9" style="42" bestFit="1" customWidth="1"/>
    <col min="11" max="11" width="15.6640625" style="59" bestFit="1" customWidth="1"/>
    <col min="12" max="16384" width="9.109375" style="34"/>
  </cols>
  <sheetData>
    <row r="1" spans="1:11" s="31" customFormat="1" ht="15.75" customHeight="1" x14ac:dyDescent="0.3">
      <c r="A1" s="120" t="s">
        <v>13</v>
      </c>
      <c r="B1" s="120"/>
      <c r="C1" s="120"/>
      <c r="D1" s="120"/>
      <c r="E1" s="120"/>
      <c r="F1" s="120"/>
      <c r="G1" s="120"/>
      <c r="H1" s="120"/>
      <c r="I1" s="120"/>
      <c r="J1" s="120"/>
      <c r="K1" s="57"/>
    </row>
    <row r="2" spans="1:11" s="18" customFormat="1" x14ac:dyDescent="0.3">
      <c r="A2" s="15" t="s">
        <v>31</v>
      </c>
      <c r="B2" s="19" t="s">
        <v>21</v>
      </c>
      <c r="C2" s="19" t="s">
        <v>25</v>
      </c>
      <c r="D2" s="20" t="s">
        <v>32</v>
      </c>
      <c r="E2" s="20" t="s">
        <v>33</v>
      </c>
      <c r="F2" s="20" t="s">
        <v>34</v>
      </c>
      <c r="G2" s="20" t="s">
        <v>17</v>
      </c>
      <c r="H2" s="20" t="s">
        <v>35</v>
      </c>
      <c r="I2" s="26" t="s">
        <v>36</v>
      </c>
      <c r="J2" s="54" t="s">
        <v>37</v>
      </c>
      <c r="K2" s="56" t="s">
        <v>38</v>
      </c>
    </row>
    <row r="3" spans="1:11" x14ac:dyDescent="0.3">
      <c r="A3" s="32">
        <f>FSR!D5</f>
        <v>0</v>
      </c>
      <c r="B3" s="35">
        <f>FSR!K14</f>
        <v>0</v>
      </c>
      <c r="C3" s="35">
        <f>FSR!L14</f>
        <v>0</v>
      </c>
      <c r="D3" s="37" t="e">
        <f>VLOOKUP(B3,MASTER!C$1:M$3827,3,FALSE)</f>
        <v>#N/A</v>
      </c>
      <c r="E3" s="37" t="e">
        <f>VLOOKUP(B3,MASTER!C$1:M$3827,2,FALSE)</f>
        <v>#N/A</v>
      </c>
      <c r="F3" s="33" t="e">
        <f>VLOOKUP(B3,MASTER!C$1:M$3827,8,FALSE)</f>
        <v>#N/A</v>
      </c>
      <c r="G3" s="39">
        <f>FSR!M14</f>
        <v>0</v>
      </c>
      <c r="H3" s="40">
        <f>FSR!E14</f>
        <v>0</v>
      </c>
      <c r="I3" s="37" t="e">
        <f>VLOOKUP(B3,MASTER!C$1:M$3827,7,FALSE)</f>
        <v>#N/A</v>
      </c>
      <c r="J3" s="55" t="e">
        <f>G3*I3</f>
        <v>#N/A</v>
      </c>
      <c r="K3" s="58" t="e">
        <f>VLOOKUP(B3,MASTER!C$1:M$3827,11,FALSE)</f>
        <v>#N/A</v>
      </c>
    </row>
    <row r="4" spans="1:11" x14ac:dyDescent="0.3">
      <c r="A4" s="32">
        <f>FSR!D5</f>
        <v>0</v>
      </c>
      <c r="B4" s="35">
        <f>FSR!K15</f>
        <v>0</v>
      </c>
      <c r="C4" s="35">
        <f>FSR!L15</f>
        <v>0</v>
      </c>
      <c r="D4" s="37" t="e">
        <f>VLOOKUP(B4,MASTER!C$1:M$3827,3,FALSE)</f>
        <v>#N/A</v>
      </c>
      <c r="E4" s="37" t="e">
        <f>VLOOKUP(B4,MASTER!C$1:M$3827,2,FALSE)</f>
        <v>#N/A</v>
      </c>
      <c r="F4" s="33" t="e">
        <f>VLOOKUP(B4,MASTER!C$1:M$3827,8,FALSE)</f>
        <v>#N/A</v>
      </c>
      <c r="G4" s="39">
        <f>FSR!M15</f>
        <v>0</v>
      </c>
      <c r="H4" s="40">
        <f>FSR!E15</f>
        <v>0</v>
      </c>
      <c r="I4" s="37" t="e">
        <f>VLOOKUP(B4,MASTER!C$1:M$3827,7,FALSE)</f>
        <v>#N/A</v>
      </c>
      <c r="J4" s="55" t="e">
        <f t="shared" ref="J4:J67" si="0">G4*I4</f>
        <v>#N/A</v>
      </c>
      <c r="K4" s="58" t="e">
        <f>VLOOKUP(B4,MASTER!C$1:M$3827,11,FALSE)</f>
        <v>#N/A</v>
      </c>
    </row>
    <row r="5" spans="1:11" x14ac:dyDescent="0.3">
      <c r="A5" s="32">
        <f>FSR!D5</f>
        <v>0</v>
      </c>
      <c r="B5" s="35">
        <f>FSR!K16</f>
        <v>0</v>
      </c>
      <c r="C5" s="35">
        <f>FSR!L16</f>
        <v>0</v>
      </c>
      <c r="D5" s="37" t="e">
        <f>VLOOKUP(B5,MASTER!C$1:M$3827,3,FALSE)</f>
        <v>#N/A</v>
      </c>
      <c r="E5" s="37" t="e">
        <f>VLOOKUP(B5,MASTER!C$1:M$3827,2,FALSE)</f>
        <v>#N/A</v>
      </c>
      <c r="F5" s="33" t="e">
        <f>VLOOKUP(B5,MASTER!C$1:M$3827,8,FALSE)</f>
        <v>#N/A</v>
      </c>
      <c r="G5" s="39">
        <f>FSR!M16</f>
        <v>0</v>
      </c>
      <c r="H5" s="40">
        <f>FSR!E16</f>
        <v>0</v>
      </c>
      <c r="I5" s="37" t="e">
        <f>VLOOKUP(B5,MASTER!C$1:M$3827,7,FALSE)</f>
        <v>#N/A</v>
      </c>
      <c r="J5" s="55" t="e">
        <f t="shared" si="0"/>
        <v>#N/A</v>
      </c>
      <c r="K5" s="58" t="e">
        <f>VLOOKUP(B5,MASTER!C$1:M$3827,11,FALSE)</f>
        <v>#N/A</v>
      </c>
    </row>
    <row r="6" spans="1:11" x14ac:dyDescent="0.3">
      <c r="A6" s="32">
        <f>FSR!D5</f>
        <v>0</v>
      </c>
      <c r="B6" s="35">
        <f>FSR!K17</f>
        <v>0</v>
      </c>
      <c r="C6" s="35">
        <f>FSR!L17</f>
        <v>0</v>
      </c>
      <c r="D6" s="37" t="e">
        <f>VLOOKUP(B6,MASTER!C$1:M$3827,3,FALSE)</f>
        <v>#N/A</v>
      </c>
      <c r="E6" s="37" t="e">
        <f>VLOOKUP(B6,MASTER!C$1:M$3827,2,FALSE)</f>
        <v>#N/A</v>
      </c>
      <c r="F6" s="33" t="e">
        <f>VLOOKUP(B6,MASTER!C$1:M$3827,8,FALSE)</f>
        <v>#N/A</v>
      </c>
      <c r="G6" s="39">
        <f>FSR!M17</f>
        <v>0</v>
      </c>
      <c r="H6" s="40">
        <f>FSR!E17</f>
        <v>0</v>
      </c>
      <c r="I6" s="37" t="e">
        <f>VLOOKUP(B6,MASTER!C$1:M$3827,7,FALSE)</f>
        <v>#N/A</v>
      </c>
      <c r="J6" s="55" t="e">
        <f t="shared" si="0"/>
        <v>#N/A</v>
      </c>
      <c r="K6" s="58" t="e">
        <f>VLOOKUP(B6,MASTER!C$1:M$3827,11,FALSE)</f>
        <v>#N/A</v>
      </c>
    </row>
    <row r="7" spans="1:11" x14ac:dyDescent="0.3">
      <c r="A7" s="32">
        <f>FSR!D5</f>
        <v>0</v>
      </c>
      <c r="B7" s="35">
        <f>FSR!K18</f>
        <v>0</v>
      </c>
      <c r="C7" s="35">
        <f>FSR!L18</f>
        <v>0</v>
      </c>
      <c r="D7" s="37" t="e">
        <f>VLOOKUP(B7,MASTER!C$1:M$3827,3,FALSE)</f>
        <v>#N/A</v>
      </c>
      <c r="E7" s="37" t="e">
        <f>VLOOKUP(B7,MASTER!C$1:M$3827,2,FALSE)</f>
        <v>#N/A</v>
      </c>
      <c r="F7" s="33" t="e">
        <f>VLOOKUP(B7,MASTER!C$1:M$3827,8,FALSE)</f>
        <v>#N/A</v>
      </c>
      <c r="G7" s="39">
        <f>FSR!M18</f>
        <v>0</v>
      </c>
      <c r="H7" s="40">
        <f>FSR!E18</f>
        <v>0</v>
      </c>
      <c r="I7" s="37" t="e">
        <f>VLOOKUP(B7,MASTER!C$1:M$3827,7,FALSE)</f>
        <v>#N/A</v>
      </c>
      <c r="J7" s="55" t="e">
        <f t="shared" si="0"/>
        <v>#N/A</v>
      </c>
      <c r="K7" s="58" t="e">
        <f>VLOOKUP(B7,MASTER!C$1:M$3827,11,FALSE)</f>
        <v>#N/A</v>
      </c>
    </row>
    <row r="8" spans="1:11" x14ac:dyDescent="0.3">
      <c r="A8" s="32">
        <f>FSR!D5</f>
        <v>0</v>
      </c>
      <c r="B8" s="35">
        <f>FSR!K19</f>
        <v>0</v>
      </c>
      <c r="C8" s="35">
        <f>FSR!L19</f>
        <v>0</v>
      </c>
      <c r="D8" s="37" t="e">
        <f>VLOOKUP(B8,MASTER!C$1:M$3827,3,FALSE)</f>
        <v>#N/A</v>
      </c>
      <c r="E8" s="37" t="e">
        <f>VLOOKUP(B8,MASTER!C$1:M$3827,2,FALSE)</f>
        <v>#N/A</v>
      </c>
      <c r="F8" s="33" t="e">
        <f>VLOOKUP(B8,MASTER!C$1:M$3827,8,FALSE)</f>
        <v>#N/A</v>
      </c>
      <c r="G8" s="39">
        <f>FSR!M19</f>
        <v>0</v>
      </c>
      <c r="H8" s="40">
        <f>FSR!E19</f>
        <v>0</v>
      </c>
      <c r="I8" s="37" t="e">
        <f>VLOOKUP(B8,MASTER!C$1:M$3827,7,FALSE)</f>
        <v>#N/A</v>
      </c>
      <c r="J8" s="55" t="e">
        <f t="shared" si="0"/>
        <v>#N/A</v>
      </c>
      <c r="K8" s="58" t="e">
        <f>VLOOKUP(B8,MASTER!C$1:M$3827,11,FALSE)</f>
        <v>#N/A</v>
      </c>
    </row>
    <row r="9" spans="1:11" x14ac:dyDescent="0.3">
      <c r="A9" s="32">
        <f>FSR!D5</f>
        <v>0</v>
      </c>
      <c r="B9" s="35">
        <f>FSR!K20</f>
        <v>0</v>
      </c>
      <c r="C9" s="35">
        <f>FSR!L20</f>
        <v>0</v>
      </c>
      <c r="D9" s="37" t="e">
        <f>VLOOKUP(B9,MASTER!C$1:M$3827,3,FALSE)</f>
        <v>#N/A</v>
      </c>
      <c r="E9" s="37" t="e">
        <f>VLOOKUP(B9,MASTER!C$1:M$3827,2,FALSE)</f>
        <v>#N/A</v>
      </c>
      <c r="F9" s="33" t="e">
        <f>VLOOKUP(B9,MASTER!C$1:M$3827,8,FALSE)</f>
        <v>#N/A</v>
      </c>
      <c r="G9" s="39">
        <f>FSR!M20</f>
        <v>0</v>
      </c>
      <c r="H9" s="40">
        <f>FSR!E20</f>
        <v>0</v>
      </c>
      <c r="I9" s="37" t="e">
        <f>VLOOKUP(B9,MASTER!C$1:M$3827,7,FALSE)</f>
        <v>#N/A</v>
      </c>
      <c r="J9" s="55" t="e">
        <f t="shared" si="0"/>
        <v>#N/A</v>
      </c>
      <c r="K9" s="58" t="e">
        <f>VLOOKUP(B9,MASTER!C$1:M$3827,11,FALSE)</f>
        <v>#N/A</v>
      </c>
    </row>
    <row r="10" spans="1:11" x14ac:dyDescent="0.3">
      <c r="A10" s="32">
        <f>FSR!D5</f>
        <v>0</v>
      </c>
      <c r="B10" s="35">
        <f>FSR!K21</f>
        <v>0</v>
      </c>
      <c r="C10" s="35">
        <f>FSR!L21</f>
        <v>0</v>
      </c>
      <c r="D10" s="37" t="e">
        <f>VLOOKUP(B10,MASTER!C$1:M$3827,3,FALSE)</f>
        <v>#N/A</v>
      </c>
      <c r="E10" s="37" t="e">
        <f>VLOOKUP(B10,MASTER!C$1:M$3827,2,FALSE)</f>
        <v>#N/A</v>
      </c>
      <c r="F10" s="33" t="e">
        <f>VLOOKUP(B10,MASTER!C$1:M$3827,8,FALSE)</f>
        <v>#N/A</v>
      </c>
      <c r="G10" s="39">
        <f>FSR!M21</f>
        <v>0</v>
      </c>
      <c r="H10" s="40">
        <f>FSR!E21</f>
        <v>0</v>
      </c>
      <c r="I10" s="37" t="e">
        <f>VLOOKUP(B10,MASTER!C$1:M$3827,7,FALSE)</f>
        <v>#N/A</v>
      </c>
      <c r="J10" s="55" t="e">
        <f t="shared" si="0"/>
        <v>#N/A</v>
      </c>
      <c r="K10" s="58" t="e">
        <f>VLOOKUP(B10,MASTER!C$1:M$3827,11,FALSE)</f>
        <v>#N/A</v>
      </c>
    </row>
    <row r="11" spans="1:11" x14ac:dyDescent="0.3">
      <c r="A11" s="32">
        <f>FSR!D5</f>
        <v>0</v>
      </c>
      <c r="B11" s="35">
        <f>FSR!K22</f>
        <v>0</v>
      </c>
      <c r="C11" s="35">
        <f>FSR!L22</f>
        <v>0</v>
      </c>
      <c r="D11" s="37" t="e">
        <f>VLOOKUP(B11,MASTER!C$1:M$3827,3,FALSE)</f>
        <v>#N/A</v>
      </c>
      <c r="E11" s="37" t="e">
        <f>VLOOKUP(B11,MASTER!C$1:M$3827,2,FALSE)</f>
        <v>#N/A</v>
      </c>
      <c r="F11" s="33" t="e">
        <f>VLOOKUP(B11,MASTER!C$1:M$3827,8,FALSE)</f>
        <v>#N/A</v>
      </c>
      <c r="G11" s="39">
        <f>FSR!M22</f>
        <v>0</v>
      </c>
      <c r="H11" s="40">
        <f>FSR!E22</f>
        <v>0</v>
      </c>
      <c r="I11" s="37" t="e">
        <f>VLOOKUP(B11,MASTER!C$1:M$3827,7,FALSE)</f>
        <v>#N/A</v>
      </c>
      <c r="J11" s="55" t="e">
        <f t="shared" si="0"/>
        <v>#N/A</v>
      </c>
      <c r="K11" s="58" t="e">
        <f>VLOOKUP(B11,MASTER!C$1:M$3827,11,FALSE)</f>
        <v>#N/A</v>
      </c>
    </row>
    <row r="12" spans="1:11" x14ac:dyDescent="0.3">
      <c r="A12" s="32">
        <f>FSR!D5</f>
        <v>0</v>
      </c>
      <c r="B12" s="35">
        <f>FSR!K23</f>
        <v>0</v>
      </c>
      <c r="C12" s="35">
        <f>FSR!L23</f>
        <v>0</v>
      </c>
      <c r="D12" s="37" t="e">
        <f>VLOOKUP(B12,MASTER!C$1:M$3827,3,FALSE)</f>
        <v>#N/A</v>
      </c>
      <c r="E12" s="37" t="e">
        <f>VLOOKUP(B12,MASTER!C$1:M$3827,2,FALSE)</f>
        <v>#N/A</v>
      </c>
      <c r="F12" s="33" t="e">
        <f>VLOOKUP(B12,MASTER!C$1:M$3827,8,FALSE)</f>
        <v>#N/A</v>
      </c>
      <c r="G12" s="39">
        <f>FSR!M23</f>
        <v>0</v>
      </c>
      <c r="H12" s="40">
        <f>FSR!E23</f>
        <v>0</v>
      </c>
      <c r="I12" s="37" t="e">
        <f>VLOOKUP(B12,MASTER!C$1:M$3827,7,FALSE)</f>
        <v>#N/A</v>
      </c>
      <c r="J12" s="55" t="e">
        <f t="shared" si="0"/>
        <v>#N/A</v>
      </c>
      <c r="K12" s="58" t="e">
        <f>VLOOKUP(B12,MASTER!C$1:M$3827,11,FALSE)</f>
        <v>#N/A</v>
      </c>
    </row>
    <row r="13" spans="1:11" x14ac:dyDescent="0.3">
      <c r="A13" s="32">
        <f>FSR!D5</f>
        <v>0</v>
      </c>
      <c r="B13" s="35">
        <f>FSR!K24</f>
        <v>0</v>
      </c>
      <c r="C13" s="35">
        <f>FSR!L24</f>
        <v>0</v>
      </c>
      <c r="D13" s="37" t="e">
        <f>VLOOKUP(B13,MASTER!C$1:M$3827,3,FALSE)</f>
        <v>#N/A</v>
      </c>
      <c r="E13" s="37" t="e">
        <f>VLOOKUP(B13,MASTER!C$1:M$3827,2,FALSE)</f>
        <v>#N/A</v>
      </c>
      <c r="F13" s="33" t="e">
        <f>VLOOKUP(B13,MASTER!C$1:M$3827,8,FALSE)</f>
        <v>#N/A</v>
      </c>
      <c r="G13" s="39">
        <f>FSR!M24</f>
        <v>0</v>
      </c>
      <c r="H13" s="40">
        <f>FSR!E24</f>
        <v>0</v>
      </c>
      <c r="I13" s="37" t="e">
        <f>VLOOKUP(B13,MASTER!C$1:M$3827,7,FALSE)</f>
        <v>#N/A</v>
      </c>
      <c r="J13" s="55" t="e">
        <f t="shared" si="0"/>
        <v>#N/A</v>
      </c>
      <c r="K13" s="58" t="e">
        <f>VLOOKUP(B13,MASTER!C$1:M$3827,11,FALSE)</f>
        <v>#N/A</v>
      </c>
    </row>
    <row r="14" spans="1:11" x14ac:dyDescent="0.3">
      <c r="A14" s="32">
        <f>FSR!D5</f>
        <v>0</v>
      </c>
      <c r="B14" s="35">
        <f>FSR!K25</f>
        <v>0</v>
      </c>
      <c r="C14" s="35">
        <f>FSR!L25</f>
        <v>0</v>
      </c>
      <c r="D14" s="37" t="e">
        <f>VLOOKUP(B14,MASTER!C$1:M$3827,3,FALSE)</f>
        <v>#N/A</v>
      </c>
      <c r="E14" s="37" t="e">
        <f>VLOOKUP(B14,MASTER!C$1:M$3827,2,FALSE)</f>
        <v>#N/A</v>
      </c>
      <c r="F14" s="33" t="e">
        <f>VLOOKUP(B14,MASTER!C$1:M$3827,8,FALSE)</f>
        <v>#N/A</v>
      </c>
      <c r="G14" s="39">
        <f>FSR!M25</f>
        <v>0</v>
      </c>
      <c r="H14" s="40">
        <f>FSR!E25</f>
        <v>0</v>
      </c>
      <c r="I14" s="37" t="e">
        <f>VLOOKUP(B14,MASTER!C$1:M$3827,7,FALSE)</f>
        <v>#N/A</v>
      </c>
      <c r="J14" s="55" t="e">
        <f t="shared" si="0"/>
        <v>#N/A</v>
      </c>
      <c r="K14" s="58" t="e">
        <f>VLOOKUP(B14,MASTER!C$1:M$3827,11,FALSE)</f>
        <v>#N/A</v>
      </c>
    </row>
    <row r="15" spans="1:11" x14ac:dyDescent="0.3">
      <c r="A15" s="32">
        <f>FSR!D5</f>
        <v>0</v>
      </c>
      <c r="B15" s="35">
        <f>FSR!K26</f>
        <v>0</v>
      </c>
      <c r="C15" s="35">
        <f>FSR!L26</f>
        <v>0</v>
      </c>
      <c r="D15" s="37" t="e">
        <f>VLOOKUP(B15,MASTER!C$1:M$3827,3,FALSE)</f>
        <v>#N/A</v>
      </c>
      <c r="E15" s="37" t="e">
        <f>VLOOKUP(B15,MASTER!C$1:M$3827,2,FALSE)</f>
        <v>#N/A</v>
      </c>
      <c r="F15" s="33" t="e">
        <f>VLOOKUP(B15,MASTER!C$1:M$3827,8,FALSE)</f>
        <v>#N/A</v>
      </c>
      <c r="G15" s="39">
        <f>FSR!M26</f>
        <v>0</v>
      </c>
      <c r="H15" s="40">
        <f>FSR!E26</f>
        <v>0</v>
      </c>
      <c r="I15" s="37" t="e">
        <f>VLOOKUP(B15,MASTER!C$1:M$3827,7,FALSE)</f>
        <v>#N/A</v>
      </c>
      <c r="J15" s="55" t="e">
        <f t="shared" si="0"/>
        <v>#N/A</v>
      </c>
      <c r="K15" s="58" t="e">
        <f>VLOOKUP(B15,MASTER!C$1:M$3827,11,FALSE)</f>
        <v>#N/A</v>
      </c>
    </row>
    <row r="16" spans="1:11" x14ac:dyDescent="0.3">
      <c r="A16" s="32">
        <f>FSR!D5</f>
        <v>0</v>
      </c>
      <c r="B16" s="35">
        <f>FSR!K27</f>
        <v>0</v>
      </c>
      <c r="C16" s="35">
        <f>FSR!L27</f>
        <v>0</v>
      </c>
      <c r="D16" s="37" t="e">
        <f>VLOOKUP(B16,MASTER!C$1:M$3827,3,FALSE)</f>
        <v>#N/A</v>
      </c>
      <c r="E16" s="37" t="e">
        <f>VLOOKUP(B16,MASTER!C$1:M$3827,2,FALSE)</f>
        <v>#N/A</v>
      </c>
      <c r="F16" s="33" t="e">
        <f>VLOOKUP(B16,MASTER!C$1:M$3827,8,FALSE)</f>
        <v>#N/A</v>
      </c>
      <c r="G16" s="39">
        <f>FSR!M27</f>
        <v>0</v>
      </c>
      <c r="H16" s="40">
        <f>FSR!E27</f>
        <v>0</v>
      </c>
      <c r="I16" s="37" t="e">
        <f>VLOOKUP(B16,MASTER!C$1:M$3827,7,FALSE)</f>
        <v>#N/A</v>
      </c>
      <c r="J16" s="55" t="e">
        <f t="shared" si="0"/>
        <v>#N/A</v>
      </c>
      <c r="K16" s="58" t="e">
        <f>VLOOKUP(B16,MASTER!C$1:M$3827,11,FALSE)</f>
        <v>#N/A</v>
      </c>
    </row>
    <row r="17" spans="1:11" x14ac:dyDescent="0.3">
      <c r="A17" s="32">
        <f>FSR!D5</f>
        <v>0</v>
      </c>
      <c r="B17" s="35">
        <f>FSR!K28</f>
        <v>0</v>
      </c>
      <c r="C17" s="35">
        <f>FSR!L28</f>
        <v>0</v>
      </c>
      <c r="D17" s="37" t="e">
        <f>VLOOKUP(B17,MASTER!C$1:M$3827,3,FALSE)</f>
        <v>#N/A</v>
      </c>
      <c r="E17" s="37" t="e">
        <f>VLOOKUP(B17,MASTER!C$1:M$3827,2,FALSE)</f>
        <v>#N/A</v>
      </c>
      <c r="F17" s="33" t="e">
        <f>VLOOKUP(B17,MASTER!C$1:M$3827,8,FALSE)</f>
        <v>#N/A</v>
      </c>
      <c r="G17" s="39">
        <f>FSR!M28</f>
        <v>0</v>
      </c>
      <c r="H17" s="40">
        <f>FSR!E28</f>
        <v>0</v>
      </c>
      <c r="I17" s="37" t="e">
        <f>VLOOKUP(B17,MASTER!C$1:M$3827,7,FALSE)</f>
        <v>#N/A</v>
      </c>
      <c r="J17" s="55" t="e">
        <f t="shared" si="0"/>
        <v>#N/A</v>
      </c>
      <c r="K17" s="58" t="e">
        <f>VLOOKUP(B17,MASTER!C$1:M$3827,11,FALSE)</f>
        <v>#N/A</v>
      </c>
    </row>
    <row r="18" spans="1:11" x14ac:dyDescent="0.3">
      <c r="A18" s="32">
        <f>FSR!D5</f>
        <v>0</v>
      </c>
      <c r="B18" s="35">
        <f>FSR!K29</f>
        <v>0</v>
      </c>
      <c r="C18" s="35">
        <f>FSR!L29</f>
        <v>0</v>
      </c>
      <c r="D18" s="37" t="e">
        <f>VLOOKUP(B18,MASTER!C$1:M$3827,3,FALSE)</f>
        <v>#N/A</v>
      </c>
      <c r="E18" s="37" t="e">
        <f>VLOOKUP(B18,MASTER!C$1:M$3827,2,FALSE)</f>
        <v>#N/A</v>
      </c>
      <c r="F18" s="33" t="e">
        <f>VLOOKUP(B18,MASTER!C$1:M$3827,8,FALSE)</f>
        <v>#N/A</v>
      </c>
      <c r="G18" s="39">
        <f>FSR!M29</f>
        <v>0</v>
      </c>
      <c r="H18" s="40">
        <f>FSR!E29</f>
        <v>0</v>
      </c>
      <c r="I18" s="37" t="e">
        <f>VLOOKUP(B18,MASTER!C$1:M$3827,7,FALSE)</f>
        <v>#N/A</v>
      </c>
      <c r="J18" s="55" t="e">
        <f t="shared" si="0"/>
        <v>#N/A</v>
      </c>
      <c r="K18" s="58" t="e">
        <f>VLOOKUP(B18,MASTER!C$1:M$3827,11,FALSE)</f>
        <v>#N/A</v>
      </c>
    </row>
    <row r="19" spans="1:11" x14ac:dyDescent="0.3">
      <c r="A19" s="32">
        <f>FSR!D5</f>
        <v>0</v>
      </c>
      <c r="B19" s="35">
        <f>FSR!K30</f>
        <v>0</v>
      </c>
      <c r="C19" s="35">
        <f>FSR!L30</f>
        <v>0</v>
      </c>
      <c r="D19" s="37" t="e">
        <f>VLOOKUP(B19,MASTER!C$1:M$3827,3,FALSE)</f>
        <v>#N/A</v>
      </c>
      <c r="E19" s="37" t="e">
        <f>VLOOKUP(B19,MASTER!C$1:M$3827,2,FALSE)</f>
        <v>#N/A</v>
      </c>
      <c r="F19" s="33" t="e">
        <f>VLOOKUP(B19,MASTER!C$1:M$3827,8,FALSE)</f>
        <v>#N/A</v>
      </c>
      <c r="G19" s="39">
        <f>FSR!M30</f>
        <v>0</v>
      </c>
      <c r="H19" s="40">
        <f>FSR!E30</f>
        <v>0</v>
      </c>
      <c r="I19" s="37" t="e">
        <f>VLOOKUP(B19,MASTER!C$1:M$3827,7,FALSE)</f>
        <v>#N/A</v>
      </c>
      <c r="J19" s="55" t="e">
        <f t="shared" si="0"/>
        <v>#N/A</v>
      </c>
      <c r="K19" s="58" t="e">
        <f>VLOOKUP(B19,MASTER!C$1:M$3827,11,FALSE)</f>
        <v>#N/A</v>
      </c>
    </row>
    <row r="20" spans="1:11" x14ac:dyDescent="0.3">
      <c r="A20" s="32">
        <f>FSR!D5</f>
        <v>0</v>
      </c>
      <c r="B20" s="35">
        <f>FSR!K31</f>
        <v>0</v>
      </c>
      <c r="C20" s="35">
        <f>FSR!L31</f>
        <v>0</v>
      </c>
      <c r="D20" s="37" t="e">
        <f>VLOOKUP(B20,MASTER!C$1:M$3827,3,FALSE)</f>
        <v>#N/A</v>
      </c>
      <c r="E20" s="37" t="e">
        <f>VLOOKUP(B20,MASTER!C$1:M$3827,2,FALSE)</f>
        <v>#N/A</v>
      </c>
      <c r="F20" s="33" t="e">
        <f>VLOOKUP(B20,MASTER!C$1:M$3827,8,FALSE)</f>
        <v>#N/A</v>
      </c>
      <c r="G20" s="39">
        <f>FSR!M31</f>
        <v>0</v>
      </c>
      <c r="H20" s="40">
        <f>FSR!E31</f>
        <v>0</v>
      </c>
      <c r="I20" s="37" t="e">
        <f>VLOOKUP(B20,MASTER!C$1:M$3827,7,FALSE)</f>
        <v>#N/A</v>
      </c>
      <c r="J20" s="55" t="e">
        <f t="shared" si="0"/>
        <v>#N/A</v>
      </c>
      <c r="K20" s="58" t="e">
        <f>VLOOKUP(B20,MASTER!C$1:M$3827,11,FALSE)</f>
        <v>#N/A</v>
      </c>
    </row>
    <row r="21" spans="1:11" x14ac:dyDescent="0.3">
      <c r="A21" s="32">
        <f>FSR!D5</f>
        <v>0</v>
      </c>
      <c r="B21" s="35">
        <f>FSR!K32</f>
        <v>0</v>
      </c>
      <c r="C21" s="35">
        <f>FSR!L32</f>
        <v>0</v>
      </c>
      <c r="D21" s="37" t="e">
        <f>VLOOKUP(B21,MASTER!C$1:M$3827,3,FALSE)</f>
        <v>#N/A</v>
      </c>
      <c r="E21" s="37" t="e">
        <f>VLOOKUP(B21,MASTER!C$1:M$3827,2,FALSE)</f>
        <v>#N/A</v>
      </c>
      <c r="F21" s="33" t="e">
        <f>VLOOKUP(B21,MASTER!C$1:M$3827,8,FALSE)</f>
        <v>#N/A</v>
      </c>
      <c r="G21" s="39">
        <f>FSR!M32</f>
        <v>0</v>
      </c>
      <c r="H21" s="40">
        <f>FSR!E32</f>
        <v>0</v>
      </c>
      <c r="I21" s="37" t="e">
        <f>VLOOKUP(B21,MASTER!C$1:M$3827,7,FALSE)</f>
        <v>#N/A</v>
      </c>
      <c r="J21" s="55" t="e">
        <f t="shared" si="0"/>
        <v>#N/A</v>
      </c>
      <c r="K21" s="58" t="e">
        <f>VLOOKUP(B21,MASTER!C$1:M$3827,11,FALSE)</f>
        <v>#N/A</v>
      </c>
    </row>
    <row r="22" spans="1:11" x14ac:dyDescent="0.3">
      <c r="A22" s="32">
        <f>FSR!D5</f>
        <v>0</v>
      </c>
      <c r="B22" s="35">
        <f>FSR!K33</f>
        <v>0</v>
      </c>
      <c r="C22" s="35">
        <f>FSR!L33</f>
        <v>0</v>
      </c>
      <c r="D22" s="37" t="e">
        <f>VLOOKUP(B22,MASTER!C$1:M$3827,3,FALSE)</f>
        <v>#N/A</v>
      </c>
      <c r="E22" s="37" t="e">
        <f>VLOOKUP(B22,MASTER!C$1:M$3827,2,FALSE)</f>
        <v>#N/A</v>
      </c>
      <c r="F22" s="33" t="e">
        <f>VLOOKUP(B22,MASTER!C$1:M$3827,8,FALSE)</f>
        <v>#N/A</v>
      </c>
      <c r="G22" s="39">
        <f>FSR!M33</f>
        <v>0</v>
      </c>
      <c r="H22" s="40">
        <f>FSR!E33</f>
        <v>0</v>
      </c>
      <c r="I22" s="37" t="e">
        <f>VLOOKUP(B22,MASTER!C$1:M$3827,7,FALSE)</f>
        <v>#N/A</v>
      </c>
      <c r="J22" s="55" t="e">
        <f t="shared" si="0"/>
        <v>#N/A</v>
      </c>
      <c r="K22" s="58" t="e">
        <f>VLOOKUP(B22,MASTER!C$1:M$3827,11,FALSE)</f>
        <v>#N/A</v>
      </c>
    </row>
    <row r="23" spans="1:11" x14ac:dyDescent="0.3">
      <c r="A23" s="32">
        <f>FSR!D5</f>
        <v>0</v>
      </c>
      <c r="B23" s="35">
        <f>FSR!K34</f>
        <v>0</v>
      </c>
      <c r="C23" s="35">
        <f>FSR!L34</f>
        <v>0</v>
      </c>
      <c r="D23" s="37" t="e">
        <f>VLOOKUP(B23,MASTER!C$1:M$3827,3,FALSE)</f>
        <v>#N/A</v>
      </c>
      <c r="E23" s="37" t="e">
        <f>VLOOKUP(B23,MASTER!C$1:M$3827,2,FALSE)</f>
        <v>#N/A</v>
      </c>
      <c r="F23" s="33" t="e">
        <f>VLOOKUP(B23,MASTER!C$1:M$3827,8,FALSE)</f>
        <v>#N/A</v>
      </c>
      <c r="G23" s="39">
        <f>FSR!M34</f>
        <v>0</v>
      </c>
      <c r="H23" s="40">
        <f>FSR!E34</f>
        <v>0</v>
      </c>
      <c r="I23" s="37" t="e">
        <f>VLOOKUP(B23,MASTER!C$1:M$3827,7,FALSE)</f>
        <v>#N/A</v>
      </c>
      <c r="J23" s="55" t="e">
        <f t="shared" si="0"/>
        <v>#N/A</v>
      </c>
      <c r="K23" s="58" t="e">
        <f>VLOOKUP(B23,MASTER!C$1:M$3827,11,FALSE)</f>
        <v>#N/A</v>
      </c>
    </row>
    <row r="24" spans="1:11" x14ac:dyDescent="0.3">
      <c r="A24" s="32">
        <f>FSR!D5</f>
        <v>0</v>
      </c>
      <c r="B24" s="35">
        <f>FSR!K35</f>
        <v>0</v>
      </c>
      <c r="C24" s="35">
        <f>FSR!L35</f>
        <v>0</v>
      </c>
      <c r="D24" s="37" t="e">
        <f>VLOOKUP(B24,MASTER!C$1:M$3827,3,FALSE)</f>
        <v>#N/A</v>
      </c>
      <c r="E24" s="37" t="e">
        <f>VLOOKUP(B24,MASTER!C$1:M$3827,2,FALSE)</f>
        <v>#N/A</v>
      </c>
      <c r="F24" s="33" t="e">
        <f>VLOOKUP(B24,MASTER!C$1:M$3827,8,FALSE)</f>
        <v>#N/A</v>
      </c>
      <c r="G24" s="39">
        <f>FSR!M35</f>
        <v>0</v>
      </c>
      <c r="H24" s="40">
        <f>FSR!E35</f>
        <v>0</v>
      </c>
      <c r="I24" s="37" t="e">
        <f>VLOOKUP(B24,MASTER!C$1:M$3827,7,FALSE)</f>
        <v>#N/A</v>
      </c>
      <c r="J24" s="55" t="e">
        <f t="shared" si="0"/>
        <v>#N/A</v>
      </c>
      <c r="K24" s="58" t="e">
        <f>VLOOKUP(B24,MASTER!C$1:M$3827,11,FALSE)</f>
        <v>#N/A</v>
      </c>
    </row>
    <row r="25" spans="1:11" x14ac:dyDescent="0.3">
      <c r="A25" s="32">
        <f>FSR!D5</f>
        <v>0</v>
      </c>
      <c r="B25" s="35">
        <f>FSR!K36</f>
        <v>0</v>
      </c>
      <c r="C25" s="35">
        <f>FSR!L36</f>
        <v>0</v>
      </c>
      <c r="D25" s="37" t="e">
        <f>VLOOKUP(B25,MASTER!C$1:M$3827,3,FALSE)</f>
        <v>#N/A</v>
      </c>
      <c r="E25" s="37" t="e">
        <f>VLOOKUP(B25,MASTER!C$1:M$3827,2,FALSE)</f>
        <v>#N/A</v>
      </c>
      <c r="F25" s="33" t="e">
        <f>VLOOKUP(B25,MASTER!C$1:M$3827,8,FALSE)</f>
        <v>#N/A</v>
      </c>
      <c r="G25" s="39">
        <f>FSR!M36</f>
        <v>0</v>
      </c>
      <c r="H25" s="40">
        <f>FSR!E36</f>
        <v>0</v>
      </c>
      <c r="I25" s="37" t="e">
        <f>VLOOKUP(B25,MASTER!C$1:M$3827,7,FALSE)</f>
        <v>#N/A</v>
      </c>
      <c r="J25" s="55" t="e">
        <f t="shared" si="0"/>
        <v>#N/A</v>
      </c>
      <c r="K25" s="58" t="e">
        <f>VLOOKUP(B25,MASTER!C$1:M$3827,11,FALSE)</f>
        <v>#N/A</v>
      </c>
    </row>
    <row r="26" spans="1:11" x14ac:dyDescent="0.3">
      <c r="A26" s="32">
        <f>FSR!D5</f>
        <v>0</v>
      </c>
      <c r="B26" s="35">
        <f>FSR!K37</f>
        <v>0</v>
      </c>
      <c r="C26" s="35">
        <f>FSR!L37</f>
        <v>0</v>
      </c>
      <c r="D26" s="37" t="e">
        <f>VLOOKUP(B26,MASTER!C$1:M$3827,3,FALSE)</f>
        <v>#N/A</v>
      </c>
      <c r="E26" s="37" t="e">
        <f>VLOOKUP(B26,MASTER!C$1:M$3827,2,FALSE)</f>
        <v>#N/A</v>
      </c>
      <c r="F26" s="33" t="e">
        <f>VLOOKUP(B26,MASTER!C$1:M$3827,8,FALSE)</f>
        <v>#N/A</v>
      </c>
      <c r="G26" s="39">
        <f>FSR!M37</f>
        <v>0</v>
      </c>
      <c r="H26" s="40">
        <f>FSR!E37</f>
        <v>0</v>
      </c>
      <c r="I26" s="37" t="e">
        <f>VLOOKUP(B26,MASTER!C$1:M$3827,7,FALSE)</f>
        <v>#N/A</v>
      </c>
      <c r="J26" s="55" t="e">
        <f t="shared" si="0"/>
        <v>#N/A</v>
      </c>
      <c r="K26" s="58" t="e">
        <f>VLOOKUP(B26,MASTER!C$1:M$3827,11,FALSE)</f>
        <v>#N/A</v>
      </c>
    </row>
    <row r="27" spans="1:11" x14ac:dyDescent="0.3">
      <c r="A27" s="32">
        <f>FSR!D5</f>
        <v>0</v>
      </c>
      <c r="B27" s="35">
        <f>FSR!K38</f>
        <v>0</v>
      </c>
      <c r="C27" s="35">
        <f>FSR!L38</f>
        <v>0</v>
      </c>
      <c r="D27" s="37" t="e">
        <f>VLOOKUP(B27,MASTER!C$1:M$3827,3,FALSE)</f>
        <v>#N/A</v>
      </c>
      <c r="E27" s="37" t="e">
        <f>VLOOKUP(B27,MASTER!C$1:M$3827,2,FALSE)</f>
        <v>#N/A</v>
      </c>
      <c r="F27" s="33" t="e">
        <f>VLOOKUP(B27,MASTER!C$1:M$3827,8,FALSE)</f>
        <v>#N/A</v>
      </c>
      <c r="G27" s="39">
        <f>FSR!M38</f>
        <v>0</v>
      </c>
      <c r="H27" s="40">
        <f>FSR!E38</f>
        <v>0</v>
      </c>
      <c r="I27" s="37" t="e">
        <f>VLOOKUP(B27,MASTER!C$1:M$3827,7,FALSE)</f>
        <v>#N/A</v>
      </c>
      <c r="J27" s="55" t="e">
        <f t="shared" si="0"/>
        <v>#N/A</v>
      </c>
      <c r="K27" s="58" t="e">
        <f>VLOOKUP(B27,MASTER!C$1:M$3827,11,FALSE)</f>
        <v>#N/A</v>
      </c>
    </row>
    <row r="28" spans="1:11" x14ac:dyDescent="0.3">
      <c r="A28" s="32">
        <f>FSR!D5</f>
        <v>0</v>
      </c>
      <c r="B28" s="35">
        <f>FSR!K39</f>
        <v>0</v>
      </c>
      <c r="C28" s="35">
        <f>FSR!L39</f>
        <v>0</v>
      </c>
      <c r="D28" s="37" t="e">
        <f>VLOOKUP(B28,MASTER!C$1:M$3827,3,FALSE)</f>
        <v>#N/A</v>
      </c>
      <c r="E28" s="37" t="e">
        <f>VLOOKUP(B28,MASTER!C$1:M$3827,2,FALSE)</f>
        <v>#N/A</v>
      </c>
      <c r="F28" s="33" t="e">
        <f>VLOOKUP(B28,MASTER!C$1:M$3827,8,FALSE)</f>
        <v>#N/A</v>
      </c>
      <c r="G28" s="39">
        <f>FSR!M39</f>
        <v>0</v>
      </c>
      <c r="H28" s="40">
        <f>FSR!E39</f>
        <v>0</v>
      </c>
      <c r="I28" s="37" t="e">
        <f>VLOOKUP(B28,MASTER!C$1:M$3827,7,FALSE)</f>
        <v>#N/A</v>
      </c>
      <c r="J28" s="55" t="e">
        <f t="shared" si="0"/>
        <v>#N/A</v>
      </c>
      <c r="K28" s="58" t="e">
        <f>VLOOKUP(B28,MASTER!C$1:M$3827,11,FALSE)</f>
        <v>#N/A</v>
      </c>
    </row>
    <row r="29" spans="1:11" x14ac:dyDescent="0.3">
      <c r="A29" s="32">
        <f>FSR!D5</f>
        <v>0</v>
      </c>
      <c r="B29" s="35">
        <f>FSR!K40</f>
        <v>0</v>
      </c>
      <c r="C29" s="35">
        <f>FSR!L40</f>
        <v>0</v>
      </c>
      <c r="D29" s="37" t="e">
        <f>VLOOKUP(B29,MASTER!C$1:M$3827,3,FALSE)</f>
        <v>#N/A</v>
      </c>
      <c r="E29" s="37" t="e">
        <f>VLOOKUP(B29,MASTER!C$1:M$3827,2,FALSE)</f>
        <v>#N/A</v>
      </c>
      <c r="F29" s="33" t="e">
        <f>VLOOKUP(B29,MASTER!C$1:M$3827,8,FALSE)</f>
        <v>#N/A</v>
      </c>
      <c r="G29" s="39">
        <f>FSR!M40</f>
        <v>0</v>
      </c>
      <c r="H29" s="40">
        <f>FSR!E40</f>
        <v>0</v>
      </c>
      <c r="I29" s="37" t="e">
        <f>VLOOKUP(B29,MASTER!C$1:M$3827,7,FALSE)</f>
        <v>#N/A</v>
      </c>
      <c r="J29" s="55" t="e">
        <f t="shared" si="0"/>
        <v>#N/A</v>
      </c>
      <c r="K29" s="58" t="e">
        <f>VLOOKUP(B29,MASTER!C$1:M$3827,11,FALSE)</f>
        <v>#N/A</v>
      </c>
    </row>
    <row r="30" spans="1:11" x14ac:dyDescent="0.3">
      <c r="A30" s="32">
        <f>FSR!D5</f>
        <v>0</v>
      </c>
      <c r="B30" s="35">
        <f>FSR!K41</f>
        <v>0</v>
      </c>
      <c r="C30" s="35">
        <f>FSR!L41</f>
        <v>0</v>
      </c>
      <c r="D30" s="37" t="e">
        <f>VLOOKUP(B30,MASTER!C$1:M$3827,3,FALSE)</f>
        <v>#N/A</v>
      </c>
      <c r="E30" s="37" t="e">
        <f>VLOOKUP(B30,MASTER!C$1:M$3827,2,FALSE)</f>
        <v>#N/A</v>
      </c>
      <c r="F30" s="33" t="e">
        <f>VLOOKUP(B30,MASTER!C$1:M$3827,8,FALSE)</f>
        <v>#N/A</v>
      </c>
      <c r="G30" s="39">
        <f>FSR!M41</f>
        <v>0</v>
      </c>
      <c r="H30" s="40">
        <f>FSR!E41</f>
        <v>0</v>
      </c>
      <c r="I30" s="37" t="e">
        <f>VLOOKUP(B30,MASTER!C$1:M$3827,7,FALSE)</f>
        <v>#N/A</v>
      </c>
      <c r="J30" s="55" t="e">
        <f t="shared" si="0"/>
        <v>#N/A</v>
      </c>
      <c r="K30" s="58" t="e">
        <f>VLOOKUP(B30,MASTER!C$1:M$3827,11,FALSE)</f>
        <v>#N/A</v>
      </c>
    </row>
    <row r="31" spans="1:11" x14ac:dyDescent="0.3">
      <c r="A31" s="32">
        <f>FSR!D5</f>
        <v>0</v>
      </c>
      <c r="B31" s="35">
        <f>FSR!K42</f>
        <v>0</v>
      </c>
      <c r="C31" s="35">
        <f>FSR!L42</f>
        <v>0</v>
      </c>
      <c r="D31" s="37" t="e">
        <f>VLOOKUP(B31,MASTER!C$1:M$3827,3,FALSE)</f>
        <v>#N/A</v>
      </c>
      <c r="E31" s="37" t="e">
        <f>VLOOKUP(B31,MASTER!C$1:M$3827,2,FALSE)</f>
        <v>#N/A</v>
      </c>
      <c r="F31" s="33" t="e">
        <f>VLOOKUP(B31,MASTER!C$1:M$3827,8,FALSE)</f>
        <v>#N/A</v>
      </c>
      <c r="G31" s="39">
        <f>FSR!M42</f>
        <v>0</v>
      </c>
      <c r="H31" s="40">
        <f>FSR!E42</f>
        <v>0</v>
      </c>
      <c r="I31" s="37" t="e">
        <f>VLOOKUP(B31,MASTER!C$1:M$3827,7,FALSE)</f>
        <v>#N/A</v>
      </c>
      <c r="J31" s="55" t="e">
        <f t="shared" si="0"/>
        <v>#N/A</v>
      </c>
      <c r="K31" s="58" t="e">
        <f>VLOOKUP(B31,MASTER!C$1:M$3827,11,FALSE)</f>
        <v>#N/A</v>
      </c>
    </row>
    <row r="32" spans="1:11" x14ac:dyDescent="0.3">
      <c r="A32" s="32">
        <f>FSR!D5</f>
        <v>0</v>
      </c>
      <c r="B32" s="35">
        <f>FSR!K43</f>
        <v>0</v>
      </c>
      <c r="C32" s="35">
        <f>FSR!L43</f>
        <v>0</v>
      </c>
      <c r="D32" s="37" t="e">
        <f>VLOOKUP(B32,MASTER!C$1:M$3827,3,FALSE)</f>
        <v>#N/A</v>
      </c>
      <c r="E32" s="37" t="e">
        <f>VLOOKUP(B32,MASTER!C$1:M$3827,2,FALSE)</f>
        <v>#N/A</v>
      </c>
      <c r="F32" s="33" t="e">
        <f>VLOOKUP(B32,MASTER!C$1:M$3827,8,FALSE)</f>
        <v>#N/A</v>
      </c>
      <c r="G32" s="39">
        <f>FSR!M43</f>
        <v>0</v>
      </c>
      <c r="H32" s="40">
        <f>FSR!E43</f>
        <v>0</v>
      </c>
      <c r="I32" s="37" t="e">
        <f>VLOOKUP(B32,MASTER!C$1:M$3827,7,FALSE)</f>
        <v>#N/A</v>
      </c>
      <c r="J32" s="55" t="e">
        <f t="shared" si="0"/>
        <v>#N/A</v>
      </c>
      <c r="K32" s="58" t="e">
        <f>VLOOKUP(B32,MASTER!C$1:M$3827,11,FALSE)</f>
        <v>#N/A</v>
      </c>
    </row>
    <row r="33" spans="1:11" x14ac:dyDescent="0.3">
      <c r="A33" s="32">
        <f>FSR!D5</f>
        <v>0</v>
      </c>
      <c r="B33" s="35">
        <f>FSR!K44</f>
        <v>0</v>
      </c>
      <c r="C33" s="35">
        <f>FSR!L44</f>
        <v>0</v>
      </c>
      <c r="D33" s="37" t="e">
        <f>VLOOKUP(B33,MASTER!C$1:M$3827,3,FALSE)</f>
        <v>#N/A</v>
      </c>
      <c r="E33" s="37" t="e">
        <f>VLOOKUP(B33,MASTER!C$1:M$3827,2,FALSE)</f>
        <v>#N/A</v>
      </c>
      <c r="F33" s="33" t="e">
        <f>VLOOKUP(B33,MASTER!C$1:M$3827,8,FALSE)</f>
        <v>#N/A</v>
      </c>
      <c r="G33" s="39">
        <f>FSR!M44</f>
        <v>0</v>
      </c>
      <c r="H33" s="40">
        <f>FSR!E44</f>
        <v>0</v>
      </c>
      <c r="I33" s="37" t="e">
        <f>VLOOKUP(B33,MASTER!C$1:M$3827,7,FALSE)</f>
        <v>#N/A</v>
      </c>
      <c r="J33" s="55" t="e">
        <f t="shared" si="0"/>
        <v>#N/A</v>
      </c>
      <c r="K33" s="58" t="e">
        <f>VLOOKUP(B33,MASTER!C$1:M$3827,11,FALSE)</f>
        <v>#N/A</v>
      </c>
    </row>
    <row r="34" spans="1:11" x14ac:dyDescent="0.3">
      <c r="A34" s="32">
        <f>FSR!D5</f>
        <v>0</v>
      </c>
      <c r="B34" s="35">
        <f>FSR!K45</f>
        <v>0</v>
      </c>
      <c r="C34" s="35">
        <f>FSR!L45</f>
        <v>0</v>
      </c>
      <c r="D34" s="37" t="e">
        <f>VLOOKUP(B34,MASTER!C$1:M$3827,3,FALSE)</f>
        <v>#N/A</v>
      </c>
      <c r="E34" s="37" t="e">
        <f>VLOOKUP(B34,MASTER!C$1:M$3827,2,FALSE)</f>
        <v>#N/A</v>
      </c>
      <c r="F34" s="33" t="e">
        <f>VLOOKUP(B34,MASTER!C$1:M$3827,8,FALSE)</f>
        <v>#N/A</v>
      </c>
      <c r="G34" s="39">
        <f>FSR!M45</f>
        <v>0</v>
      </c>
      <c r="H34" s="40">
        <f>FSR!E45</f>
        <v>0</v>
      </c>
      <c r="I34" s="37" t="e">
        <f>VLOOKUP(B34,MASTER!C$1:M$3827,7,FALSE)</f>
        <v>#N/A</v>
      </c>
      <c r="J34" s="55" t="e">
        <f t="shared" si="0"/>
        <v>#N/A</v>
      </c>
      <c r="K34" s="58" t="e">
        <f>VLOOKUP(B34,MASTER!C$1:M$3827,11,FALSE)</f>
        <v>#N/A</v>
      </c>
    </row>
    <row r="35" spans="1:11" x14ac:dyDescent="0.3">
      <c r="A35" s="32">
        <f>FSR!D5</f>
        <v>0</v>
      </c>
      <c r="B35" s="35">
        <f>FSR!K46</f>
        <v>0</v>
      </c>
      <c r="C35" s="35">
        <f>FSR!L46</f>
        <v>0</v>
      </c>
      <c r="D35" s="37" t="e">
        <f>VLOOKUP(B35,MASTER!C$1:M$3827,3,FALSE)</f>
        <v>#N/A</v>
      </c>
      <c r="E35" s="37" t="e">
        <f>VLOOKUP(B35,MASTER!C$1:M$3827,2,FALSE)</f>
        <v>#N/A</v>
      </c>
      <c r="F35" s="33" t="e">
        <f>VLOOKUP(B35,MASTER!C$1:M$3827,8,FALSE)</f>
        <v>#N/A</v>
      </c>
      <c r="G35" s="39">
        <f>FSR!M46</f>
        <v>0</v>
      </c>
      <c r="H35" s="40">
        <f>FSR!E46</f>
        <v>0</v>
      </c>
      <c r="I35" s="37" t="e">
        <f>VLOOKUP(B35,MASTER!C$1:M$3827,7,FALSE)</f>
        <v>#N/A</v>
      </c>
      <c r="J35" s="55" t="e">
        <f t="shared" si="0"/>
        <v>#N/A</v>
      </c>
      <c r="K35" s="58" t="e">
        <f>VLOOKUP(B35,MASTER!C$1:M$3827,11,FALSE)</f>
        <v>#N/A</v>
      </c>
    </row>
    <row r="36" spans="1:11" x14ac:dyDescent="0.3">
      <c r="A36" s="32">
        <f>FSR!D5</f>
        <v>0</v>
      </c>
      <c r="B36" s="35">
        <f>FSR!K47</f>
        <v>0</v>
      </c>
      <c r="C36" s="35">
        <f>FSR!L47</f>
        <v>0</v>
      </c>
      <c r="D36" s="37" t="e">
        <f>VLOOKUP(B36,MASTER!C$1:M$3827,3,FALSE)</f>
        <v>#N/A</v>
      </c>
      <c r="E36" s="37" t="e">
        <f>VLOOKUP(B36,MASTER!C$1:M$3827,2,FALSE)</f>
        <v>#N/A</v>
      </c>
      <c r="F36" s="33" t="e">
        <f>VLOOKUP(B36,MASTER!C$1:M$3827,8,FALSE)</f>
        <v>#N/A</v>
      </c>
      <c r="G36" s="39">
        <f>FSR!M47</f>
        <v>0</v>
      </c>
      <c r="H36" s="40">
        <f>FSR!E47</f>
        <v>0</v>
      </c>
      <c r="I36" s="37" t="e">
        <f>VLOOKUP(B36,MASTER!C$1:M$3827,7,FALSE)</f>
        <v>#N/A</v>
      </c>
      <c r="J36" s="55" t="e">
        <f t="shared" si="0"/>
        <v>#N/A</v>
      </c>
      <c r="K36" s="58" t="e">
        <f>VLOOKUP(B36,MASTER!C$1:M$3827,11,FALSE)</f>
        <v>#N/A</v>
      </c>
    </row>
    <row r="37" spans="1:11" x14ac:dyDescent="0.3">
      <c r="A37" s="32">
        <f>FSR!D5</f>
        <v>0</v>
      </c>
      <c r="B37" s="35">
        <f>FSR!K48</f>
        <v>0</v>
      </c>
      <c r="C37" s="35">
        <f>FSR!L48</f>
        <v>0</v>
      </c>
      <c r="D37" s="37" t="e">
        <f>VLOOKUP(B37,MASTER!C$1:M$3827,3,FALSE)</f>
        <v>#N/A</v>
      </c>
      <c r="E37" s="37" t="e">
        <f>VLOOKUP(B37,MASTER!C$1:M$3827,2,FALSE)</f>
        <v>#N/A</v>
      </c>
      <c r="F37" s="33" t="e">
        <f>VLOOKUP(B37,MASTER!C$1:M$3827,8,FALSE)</f>
        <v>#N/A</v>
      </c>
      <c r="G37" s="39">
        <f>FSR!M48</f>
        <v>0</v>
      </c>
      <c r="H37" s="40">
        <f>FSR!E48</f>
        <v>0</v>
      </c>
      <c r="I37" s="37" t="e">
        <f>VLOOKUP(B37,MASTER!C$1:M$3827,7,FALSE)</f>
        <v>#N/A</v>
      </c>
      <c r="J37" s="55" t="e">
        <f t="shared" si="0"/>
        <v>#N/A</v>
      </c>
      <c r="K37" s="58" t="e">
        <f>VLOOKUP(B37,MASTER!C$1:M$3827,11,FALSE)</f>
        <v>#N/A</v>
      </c>
    </row>
    <row r="38" spans="1:11" x14ac:dyDescent="0.3">
      <c r="A38" s="32">
        <f>FSR!D5</f>
        <v>0</v>
      </c>
      <c r="B38" s="35">
        <f>FSR!K49</f>
        <v>0</v>
      </c>
      <c r="C38" s="35">
        <f>FSR!L49</f>
        <v>0</v>
      </c>
      <c r="D38" s="37" t="e">
        <f>VLOOKUP(B38,MASTER!C$1:M$3827,3,FALSE)</f>
        <v>#N/A</v>
      </c>
      <c r="E38" s="37" t="e">
        <f>VLOOKUP(B38,MASTER!C$1:M$3827,2,FALSE)</f>
        <v>#N/A</v>
      </c>
      <c r="F38" s="33" t="e">
        <f>VLOOKUP(B38,MASTER!C$1:M$3827,8,FALSE)</f>
        <v>#N/A</v>
      </c>
      <c r="G38" s="39">
        <f>FSR!M49</f>
        <v>0</v>
      </c>
      <c r="H38" s="40">
        <f>FSR!E49</f>
        <v>0</v>
      </c>
      <c r="I38" s="37" t="e">
        <f>VLOOKUP(B38,MASTER!C$1:M$3827,7,FALSE)</f>
        <v>#N/A</v>
      </c>
      <c r="J38" s="55" t="e">
        <f t="shared" si="0"/>
        <v>#N/A</v>
      </c>
      <c r="K38" s="58" t="e">
        <f>VLOOKUP(B38,MASTER!C$1:M$3827,11,FALSE)</f>
        <v>#N/A</v>
      </c>
    </row>
    <row r="39" spans="1:11" x14ac:dyDescent="0.3">
      <c r="A39" s="32">
        <f>FSR!D5</f>
        <v>0</v>
      </c>
      <c r="B39" s="35">
        <f>FSR!K50</f>
        <v>0</v>
      </c>
      <c r="C39" s="35">
        <f>FSR!L50</f>
        <v>0</v>
      </c>
      <c r="D39" s="37" t="e">
        <f>VLOOKUP(B39,MASTER!C$1:M$3827,3,FALSE)</f>
        <v>#N/A</v>
      </c>
      <c r="E39" s="37" t="e">
        <f>VLOOKUP(B39,MASTER!C$1:M$3827,2,FALSE)</f>
        <v>#N/A</v>
      </c>
      <c r="F39" s="33" t="e">
        <f>VLOOKUP(B39,MASTER!C$1:M$3827,8,FALSE)</f>
        <v>#N/A</v>
      </c>
      <c r="G39" s="39">
        <f>FSR!M50</f>
        <v>0</v>
      </c>
      <c r="H39" s="40">
        <f>FSR!E50</f>
        <v>0</v>
      </c>
      <c r="I39" s="37" t="e">
        <f>VLOOKUP(B39,MASTER!C$1:M$3827,7,FALSE)</f>
        <v>#N/A</v>
      </c>
      <c r="J39" s="55" t="e">
        <f t="shared" si="0"/>
        <v>#N/A</v>
      </c>
      <c r="K39" s="58" t="e">
        <f>VLOOKUP(B39,MASTER!C$1:M$3827,11,FALSE)</f>
        <v>#N/A</v>
      </c>
    </row>
    <row r="40" spans="1:11" x14ac:dyDescent="0.3">
      <c r="A40" s="32">
        <f>FSR!D5</f>
        <v>0</v>
      </c>
      <c r="B40" s="35">
        <f>FSR!K51</f>
        <v>0</v>
      </c>
      <c r="C40" s="35">
        <f>FSR!L51</f>
        <v>0</v>
      </c>
      <c r="D40" s="37" t="e">
        <f>VLOOKUP(B40,MASTER!C$1:M$3827,3,FALSE)</f>
        <v>#N/A</v>
      </c>
      <c r="E40" s="37" t="e">
        <f>VLOOKUP(B40,MASTER!C$1:M$3827,2,FALSE)</f>
        <v>#N/A</v>
      </c>
      <c r="F40" s="33" t="e">
        <f>VLOOKUP(B40,MASTER!C$1:M$3827,8,FALSE)</f>
        <v>#N/A</v>
      </c>
      <c r="G40" s="39">
        <f>FSR!M51</f>
        <v>0</v>
      </c>
      <c r="H40" s="40">
        <f>FSR!E51</f>
        <v>0</v>
      </c>
      <c r="I40" s="37" t="e">
        <f>VLOOKUP(B40,MASTER!C$1:M$3827,7,FALSE)</f>
        <v>#N/A</v>
      </c>
      <c r="J40" s="55" t="e">
        <f t="shared" si="0"/>
        <v>#N/A</v>
      </c>
      <c r="K40" s="58" t="e">
        <f>VLOOKUP(B40,MASTER!C$1:M$3827,11,FALSE)</f>
        <v>#N/A</v>
      </c>
    </row>
    <row r="41" spans="1:11" x14ac:dyDescent="0.3">
      <c r="A41" s="32">
        <f>FSR!D5</f>
        <v>0</v>
      </c>
      <c r="B41" s="35">
        <f>FSR!K52</f>
        <v>0</v>
      </c>
      <c r="C41" s="35">
        <f>FSR!L52</f>
        <v>0</v>
      </c>
      <c r="D41" s="37" t="e">
        <f>VLOOKUP(B41,MASTER!C$1:M$3827,3,FALSE)</f>
        <v>#N/A</v>
      </c>
      <c r="E41" s="37" t="e">
        <f>VLOOKUP(B41,MASTER!C$1:M$3827,2,FALSE)</f>
        <v>#N/A</v>
      </c>
      <c r="F41" s="33" t="e">
        <f>VLOOKUP(B41,MASTER!C$1:M$3827,8,FALSE)</f>
        <v>#N/A</v>
      </c>
      <c r="G41" s="39">
        <f>FSR!M52</f>
        <v>0</v>
      </c>
      <c r="H41" s="40">
        <f>FSR!E52</f>
        <v>0</v>
      </c>
      <c r="I41" s="37" t="e">
        <f>VLOOKUP(B41,MASTER!C$1:M$3827,7,FALSE)</f>
        <v>#N/A</v>
      </c>
      <c r="J41" s="55" t="e">
        <f t="shared" si="0"/>
        <v>#N/A</v>
      </c>
      <c r="K41" s="58" t="e">
        <f>VLOOKUP(B41,MASTER!C$1:M$3827,11,FALSE)</f>
        <v>#N/A</v>
      </c>
    </row>
    <row r="42" spans="1:11" x14ac:dyDescent="0.3">
      <c r="A42" s="32">
        <f>FSR!D5</f>
        <v>0</v>
      </c>
      <c r="B42" s="35">
        <f>FSR!K53</f>
        <v>0</v>
      </c>
      <c r="C42" s="35">
        <f>FSR!L53</f>
        <v>0</v>
      </c>
      <c r="D42" s="37" t="e">
        <f>VLOOKUP(B42,MASTER!C$1:M$3827,3,FALSE)</f>
        <v>#N/A</v>
      </c>
      <c r="E42" s="37" t="e">
        <f>VLOOKUP(B42,MASTER!C$1:M$3827,2,FALSE)</f>
        <v>#N/A</v>
      </c>
      <c r="F42" s="33" t="e">
        <f>VLOOKUP(B42,MASTER!C$1:M$3827,8,FALSE)</f>
        <v>#N/A</v>
      </c>
      <c r="G42" s="39">
        <f>FSR!M53</f>
        <v>0</v>
      </c>
      <c r="H42" s="40">
        <f>FSR!E53</f>
        <v>0</v>
      </c>
      <c r="I42" s="37" t="e">
        <f>VLOOKUP(B42,MASTER!C$1:M$3827,7,FALSE)</f>
        <v>#N/A</v>
      </c>
      <c r="J42" s="55" t="e">
        <f t="shared" si="0"/>
        <v>#N/A</v>
      </c>
      <c r="K42" s="58" t="e">
        <f>VLOOKUP(B42,MASTER!C$1:M$3827,11,FALSE)</f>
        <v>#N/A</v>
      </c>
    </row>
    <row r="43" spans="1:11" x14ac:dyDescent="0.3">
      <c r="A43" s="32">
        <f>FSR!D5</f>
        <v>0</v>
      </c>
      <c r="B43" s="35">
        <f>FSR!K54</f>
        <v>0</v>
      </c>
      <c r="C43" s="35">
        <f>FSR!L54</f>
        <v>0</v>
      </c>
      <c r="D43" s="37" t="e">
        <f>VLOOKUP(B43,MASTER!C$1:M$3827,3,FALSE)</f>
        <v>#N/A</v>
      </c>
      <c r="E43" s="37" t="e">
        <f>VLOOKUP(B43,MASTER!C$1:M$3827,2,FALSE)</f>
        <v>#N/A</v>
      </c>
      <c r="F43" s="33" t="e">
        <f>VLOOKUP(B43,MASTER!C$1:M$3827,8,FALSE)</f>
        <v>#N/A</v>
      </c>
      <c r="G43" s="39">
        <f>FSR!M54</f>
        <v>0</v>
      </c>
      <c r="H43" s="40">
        <f>FSR!E54</f>
        <v>0</v>
      </c>
      <c r="I43" s="37" t="e">
        <f>VLOOKUP(B43,MASTER!C$1:M$3827,7,FALSE)</f>
        <v>#N/A</v>
      </c>
      <c r="J43" s="55" t="e">
        <f t="shared" si="0"/>
        <v>#N/A</v>
      </c>
      <c r="K43" s="58" t="e">
        <f>VLOOKUP(B43,MASTER!C$1:M$3827,11,FALSE)</f>
        <v>#N/A</v>
      </c>
    </row>
    <row r="44" spans="1:11" x14ac:dyDescent="0.3">
      <c r="A44" s="32">
        <f>FSR!D5</f>
        <v>0</v>
      </c>
      <c r="B44" s="35">
        <f>FSR!K55</f>
        <v>0</v>
      </c>
      <c r="C44" s="35">
        <f>FSR!L55</f>
        <v>0</v>
      </c>
      <c r="D44" s="37" t="e">
        <f>VLOOKUP(B44,MASTER!C$1:M$3827,3,FALSE)</f>
        <v>#N/A</v>
      </c>
      <c r="E44" s="37" t="e">
        <f>VLOOKUP(B44,MASTER!C$1:M$3827,2,FALSE)</f>
        <v>#N/A</v>
      </c>
      <c r="F44" s="33" t="e">
        <f>VLOOKUP(B44,MASTER!C$1:M$3827,8,FALSE)</f>
        <v>#N/A</v>
      </c>
      <c r="G44" s="39">
        <f>FSR!M55</f>
        <v>0</v>
      </c>
      <c r="H44" s="40">
        <f>FSR!E55</f>
        <v>0</v>
      </c>
      <c r="I44" s="37" t="e">
        <f>VLOOKUP(B44,MASTER!C$1:M$3827,7,FALSE)</f>
        <v>#N/A</v>
      </c>
      <c r="J44" s="55" t="e">
        <f t="shared" si="0"/>
        <v>#N/A</v>
      </c>
      <c r="K44" s="58" t="e">
        <f>VLOOKUP(B44,MASTER!C$1:M$3827,11,FALSE)</f>
        <v>#N/A</v>
      </c>
    </row>
    <row r="45" spans="1:11" x14ac:dyDescent="0.3">
      <c r="A45" s="32">
        <f>FSR!D5</f>
        <v>0</v>
      </c>
      <c r="B45" s="35">
        <f>FSR!K56</f>
        <v>0</v>
      </c>
      <c r="C45" s="35">
        <f>FSR!L56</f>
        <v>0</v>
      </c>
      <c r="D45" s="37" t="e">
        <f>VLOOKUP(B45,MASTER!C$1:M$3827,3,FALSE)</f>
        <v>#N/A</v>
      </c>
      <c r="E45" s="37" t="e">
        <f>VLOOKUP(B45,MASTER!C$1:M$3827,2,FALSE)</f>
        <v>#N/A</v>
      </c>
      <c r="F45" s="33" t="e">
        <f>VLOOKUP(B45,MASTER!C$1:M$3827,8,FALSE)</f>
        <v>#N/A</v>
      </c>
      <c r="G45" s="39">
        <f>FSR!M56</f>
        <v>0</v>
      </c>
      <c r="H45" s="40">
        <f>FSR!E56</f>
        <v>0</v>
      </c>
      <c r="I45" s="37" t="e">
        <f>VLOOKUP(B45,MASTER!C$1:M$3827,7,FALSE)</f>
        <v>#N/A</v>
      </c>
      <c r="J45" s="55" t="e">
        <f t="shared" si="0"/>
        <v>#N/A</v>
      </c>
      <c r="K45" s="58" t="e">
        <f>VLOOKUP(B45,MASTER!C$1:M$3827,11,FALSE)</f>
        <v>#N/A</v>
      </c>
    </row>
    <row r="46" spans="1:11" x14ac:dyDescent="0.3">
      <c r="A46" s="32">
        <f>FSR!D5</f>
        <v>0</v>
      </c>
      <c r="B46" s="35">
        <f>FSR!K57</f>
        <v>0</v>
      </c>
      <c r="C46" s="35">
        <f>FSR!L57</f>
        <v>0</v>
      </c>
      <c r="D46" s="37" t="e">
        <f>VLOOKUP(B46,MASTER!C$1:M$3827,3,FALSE)</f>
        <v>#N/A</v>
      </c>
      <c r="E46" s="37" t="e">
        <f>VLOOKUP(B46,MASTER!C$1:M$3827,2,FALSE)</f>
        <v>#N/A</v>
      </c>
      <c r="F46" s="33" t="e">
        <f>VLOOKUP(B46,MASTER!C$1:M$3827,8,FALSE)</f>
        <v>#N/A</v>
      </c>
      <c r="G46" s="39">
        <f>FSR!M57</f>
        <v>0</v>
      </c>
      <c r="H46" s="40">
        <f>FSR!E57</f>
        <v>0</v>
      </c>
      <c r="I46" s="37" t="e">
        <f>VLOOKUP(B46,MASTER!C$1:M$3827,7,FALSE)</f>
        <v>#N/A</v>
      </c>
      <c r="J46" s="55" t="e">
        <f t="shared" si="0"/>
        <v>#N/A</v>
      </c>
      <c r="K46" s="58" t="e">
        <f>VLOOKUP(B46,MASTER!C$1:M$3827,11,FALSE)</f>
        <v>#N/A</v>
      </c>
    </row>
    <row r="47" spans="1:11" x14ac:dyDescent="0.3">
      <c r="A47" s="32">
        <f>FSR!D5</f>
        <v>0</v>
      </c>
      <c r="B47" s="35">
        <f>FSR!K58</f>
        <v>0</v>
      </c>
      <c r="C47" s="35">
        <f>FSR!L58</f>
        <v>0</v>
      </c>
      <c r="D47" s="37" t="e">
        <f>VLOOKUP(B47,MASTER!C$1:M$3827,3,FALSE)</f>
        <v>#N/A</v>
      </c>
      <c r="E47" s="37" t="e">
        <f>VLOOKUP(B47,MASTER!C$1:M$3827,2,FALSE)</f>
        <v>#N/A</v>
      </c>
      <c r="F47" s="33" t="e">
        <f>VLOOKUP(B47,MASTER!C$1:M$3827,8,FALSE)</f>
        <v>#N/A</v>
      </c>
      <c r="G47" s="39">
        <f>FSR!M58</f>
        <v>0</v>
      </c>
      <c r="H47" s="40">
        <f>FSR!E58</f>
        <v>0</v>
      </c>
      <c r="I47" s="37" t="e">
        <f>VLOOKUP(B47,MASTER!C$1:M$3827,7,FALSE)</f>
        <v>#N/A</v>
      </c>
      <c r="J47" s="55" t="e">
        <f t="shared" si="0"/>
        <v>#N/A</v>
      </c>
      <c r="K47" s="58" t="e">
        <f>VLOOKUP(B47,MASTER!C$1:M$3827,11,FALSE)</f>
        <v>#N/A</v>
      </c>
    </row>
    <row r="48" spans="1:11" x14ac:dyDescent="0.3">
      <c r="A48" s="32">
        <f>FSR!D5</f>
        <v>0</v>
      </c>
      <c r="B48" s="35">
        <f>FSR!K59</f>
        <v>0</v>
      </c>
      <c r="C48" s="35">
        <f>FSR!L59</f>
        <v>0</v>
      </c>
      <c r="D48" s="37" t="e">
        <f>VLOOKUP(B48,MASTER!C$1:M$3827,3,FALSE)</f>
        <v>#N/A</v>
      </c>
      <c r="E48" s="37" t="e">
        <f>VLOOKUP(B48,MASTER!C$1:M$3827,2,FALSE)</f>
        <v>#N/A</v>
      </c>
      <c r="F48" s="33" t="e">
        <f>VLOOKUP(B48,MASTER!C$1:M$3827,8,FALSE)</f>
        <v>#N/A</v>
      </c>
      <c r="G48" s="39">
        <f>FSR!M59</f>
        <v>0</v>
      </c>
      <c r="H48" s="40">
        <f>FSR!E59</f>
        <v>0</v>
      </c>
      <c r="I48" s="37" t="e">
        <f>VLOOKUP(B48,MASTER!C$1:M$3827,7,FALSE)</f>
        <v>#N/A</v>
      </c>
      <c r="J48" s="55" t="e">
        <f t="shared" si="0"/>
        <v>#N/A</v>
      </c>
      <c r="K48" s="58" t="e">
        <f>VLOOKUP(B48,MASTER!C$1:M$3827,11,FALSE)</f>
        <v>#N/A</v>
      </c>
    </row>
    <row r="49" spans="1:11" x14ac:dyDescent="0.3">
      <c r="A49" s="32">
        <f>FSR!D5</f>
        <v>0</v>
      </c>
      <c r="B49" s="35">
        <f>FSR!K60</f>
        <v>0</v>
      </c>
      <c r="C49" s="35">
        <f>FSR!L60</f>
        <v>0</v>
      </c>
      <c r="D49" s="37" t="e">
        <f>VLOOKUP(B49,MASTER!C$1:M$3827,3,FALSE)</f>
        <v>#N/A</v>
      </c>
      <c r="E49" s="37" t="e">
        <f>VLOOKUP(B49,MASTER!C$1:M$3827,2,FALSE)</f>
        <v>#N/A</v>
      </c>
      <c r="F49" s="33" t="e">
        <f>VLOOKUP(B49,MASTER!C$1:M$3827,8,FALSE)</f>
        <v>#N/A</v>
      </c>
      <c r="G49" s="39">
        <f>FSR!M60</f>
        <v>0</v>
      </c>
      <c r="H49" s="40">
        <f>FSR!E60</f>
        <v>0</v>
      </c>
      <c r="I49" s="37" t="e">
        <f>VLOOKUP(B49,MASTER!C$1:M$3827,7,FALSE)</f>
        <v>#N/A</v>
      </c>
      <c r="J49" s="55" t="e">
        <f t="shared" si="0"/>
        <v>#N/A</v>
      </c>
      <c r="K49" s="58" t="e">
        <f>VLOOKUP(B49,MASTER!C$1:M$3827,11,FALSE)</f>
        <v>#N/A</v>
      </c>
    </row>
    <row r="50" spans="1:11" x14ac:dyDescent="0.3">
      <c r="A50" s="32">
        <f>FSR!D5</f>
        <v>0</v>
      </c>
      <c r="B50" s="35">
        <f>FSR!K61</f>
        <v>0</v>
      </c>
      <c r="C50" s="35">
        <f>FSR!L61</f>
        <v>0</v>
      </c>
      <c r="D50" s="37" t="e">
        <f>VLOOKUP(B50,MASTER!C$1:M$3827,3,FALSE)</f>
        <v>#N/A</v>
      </c>
      <c r="E50" s="37" t="e">
        <f>VLOOKUP(B50,MASTER!C$1:M$3827,2,FALSE)</f>
        <v>#N/A</v>
      </c>
      <c r="F50" s="33" t="e">
        <f>VLOOKUP(B50,MASTER!C$1:M$3827,8,FALSE)</f>
        <v>#N/A</v>
      </c>
      <c r="G50" s="39">
        <f>FSR!M61</f>
        <v>0</v>
      </c>
      <c r="H50" s="40">
        <f>FSR!E61</f>
        <v>0</v>
      </c>
      <c r="I50" s="37" t="e">
        <f>VLOOKUP(B50,MASTER!C$1:M$3827,7,FALSE)</f>
        <v>#N/A</v>
      </c>
      <c r="J50" s="55" t="e">
        <f t="shared" si="0"/>
        <v>#N/A</v>
      </c>
      <c r="K50" s="58" t="e">
        <f>VLOOKUP(B50,MASTER!C$1:M$3827,11,FALSE)</f>
        <v>#N/A</v>
      </c>
    </row>
    <row r="51" spans="1:11" x14ac:dyDescent="0.3">
      <c r="A51" s="32">
        <f>FSR!D5</f>
        <v>0</v>
      </c>
      <c r="B51" s="35">
        <f>FSR!K62</f>
        <v>0</v>
      </c>
      <c r="C51" s="35">
        <f>FSR!L62</f>
        <v>0</v>
      </c>
      <c r="D51" s="37" t="e">
        <f>VLOOKUP(B51,MASTER!C$1:M$3827,3,FALSE)</f>
        <v>#N/A</v>
      </c>
      <c r="E51" s="37" t="e">
        <f>VLOOKUP(B51,MASTER!C$1:M$3827,2,FALSE)</f>
        <v>#N/A</v>
      </c>
      <c r="F51" s="33" t="e">
        <f>VLOOKUP(B51,MASTER!C$1:M$3827,8,FALSE)</f>
        <v>#N/A</v>
      </c>
      <c r="G51" s="39">
        <f>FSR!M62</f>
        <v>0</v>
      </c>
      <c r="H51" s="40">
        <f>FSR!E62</f>
        <v>0</v>
      </c>
      <c r="I51" s="37" t="e">
        <f>VLOOKUP(B51,MASTER!C$1:M$3827,7,FALSE)</f>
        <v>#N/A</v>
      </c>
      <c r="J51" s="55" t="e">
        <f t="shared" si="0"/>
        <v>#N/A</v>
      </c>
      <c r="K51" s="58" t="e">
        <f>VLOOKUP(B51,MASTER!C$1:M$3827,11,FALSE)</f>
        <v>#N/A</v>
      </c>
    </row>
    <row r="52" spans="1:11" x14ac:dyDescent="0.3">
      <c r="A52" s="32">
        <f>FSR!D5</f>
        <v>0</v>
      </c>
      <c r="B52" s="35">
        <f>FSR!K63</f>
        <v>0</v>
      </c>
      <c r="C52" s="35">
        <f>FSR!L63</f>
        <v>0</v>
      </c>
      <c r="D52" s="37" t="e">
        <f>VLOOKUP(B52,MASTER!C$1:M$3827,3,FALSE)</f>
        <v>#N/A</v>
      </c>
      <c r="E52" s="37" t="e">
        <f>VLOOKUP(B52,MASTER!C$1:M$3827,2,FALSE)</f>
        <v>#N/A</v>
      </c>
      <c r="F52" s="33" t="e">
        <f>VLOOKUP(B52,MASTER!C$1:M$3827,8,FALSE)</f>
        <v>#N/A</v>
      </c>
      <c r="G52" s="39">
        <f>FSR!M63</f>
        <v>0</v>
      </c>
      <c r="H52" s="40">
        <f>FSR!E63</f>
        <v>0</v>
      </c>
      <c r="I52" s="37" t="e">
        <f>VLOOKUP(B52,MASTER!C$1:M$3827,7,FALSE)</f>
        <v>#N/A</v>
      </c>
      <c r="J52" s="55" t="e">
        <f t="shared" si="0"/>
        <v>#N/A</v>
      </c>
      <c r="K52" s="58" t="e">
        <f>VLOOKUP(B52,MASTER!C$1:M$3827,11,FALSE)</f>
        <v>#N/A</v>
      </c>
    </row>
    <row r="53" spans="1:11" x14ac:dyDescent="0.3">
      <c r="A53" s="32">
        <f>FSR!D5</f>
        <v>0</v>
      </c>
      <c r="B53" s="35">
        <f>FSR!K64</f>
        <v>0</v>
      </c>
      <c r="C53" s="35">
        <f>FSR!L64</f>
        <v>0</v>
      </c>
      <c r="D53" s="37" t="e">
        <f>VLOOKUP(B53,MASTER!C$1:M$3827,3,FALSE)</f>
        <v>#N/A</v>
      </c>
      <c r="E53" s="37" t="e">
        <f>VLOOKUP(B53,MASTER!C$1:M$3827,2,FALSE)</f>
        <v>#N/A</v>
      </c>
      <c r="F53" s="33" t="e">
        <f>VLOOKUP(B53,MASTER!C$1:M$3827,8,FALSE)</f>
        <v>#N/A</v>
      </c>
      <c r="G53" s="39">
        <f>FSR!M64</f>
        <v>0</v>
      </c>
      <c r="H53" s="40">
        <f>FSR!E64</f>
        <v>0</v>
      </c>
      <c r="I53" s="37" t="e">
        <f>VLOOKUP(B53,MASTER!C$1:M$3827,7,FALSE)</f>
        <v>#N/A</v>
      </c>
      <c r="J53" s="55" t="e">
        <f t="shared" si="0"/>
        <v>#N/A</v>
      </c>
      <c r="K53" s="58" t="e">
        <f>VLOOKUP(B53,MASTER!C$1:M$3827,11,FALSE)</f>
        <v>#N/A</v>
      </c>
    </row>
    <row r="54" spans="1:11" x14ac:dyDescent="0.3">
      <c r="A54" s="32">
        <f>FSR!D5</f>
        <v>0</v>
      </c>
      <c r="B54" s="35">
        <f>FSR!K65</f>
        <v>0</v>
      </c>
      <c r="C54" s="35">
        <f>FSR!L65</f>
        <v>0</v>
      </c>
      <c r="D54" s="37" t="e">
        <f>VLOOKUP(B54,MASTER!C$1:M$3827,3,FALSE)</f>
        <v>#N/A</v>
      </c>
      <c r="E54" s="37" t="e">
        <f>VLOOKUP(B54,MASTER!C$1:M$3827,2,FALSE)</f>
        <v>#N/A</v>
      </c>
      <c r="F54" s="33" t="e">
        <f>VLOOKUP(B54,MASTER!C$1:M$3827,8,FALSE)</f>
        <v>#N/A</v>
      </c>
      <c r="G54" s="39">
        <f>FSR!M65</f>
        <v>0</v>
      </c>
      <c r="H54" s="40">
        <f>FSR!E65</f>
        <v>0</v>
      </c>
      <c r="I54" s="37" t="e">
        <f>VLOOKUP(B54,MASTER!C$1:M$3827,7,FALSE)</f>
        <v>#N/A</v>
      </c>
      <c r="J54" s="55" t="e">
        <f t="shared" si="0"/>
        <v>#N/A</v>
      </c>
      <c r="K54" s="58" t="e">
        <f>VLOOKUP(B54,MASTER!C$1:M$3827,11,FALSE)</f>
        <v>#N/A</v>
      </c>
    </row>
    <row r="55" spans="1:11" x14ac:dyDescent="0.3">
      <c r="A55" s="32">
        <f>FSR!D5</f>
        <v>0</v>
      </c>
      <c r="B55" s="35">
        <f>FSR!K66</f>
        <v>0</v>
      </c>
      <c r="C55" s="35">
        <f>FSR!L66</f>
        <v>0</v>
      </c>
      <c r="D55" s="37" t="e">
        <f>VLOOKUP(B55,MASTER!C$1:M$3827,3,FALSE)</f>
        <v>#N/A</v>
      </c>
      <c r="E55" s="37" t="e">
        <f>VLOOKUP(B55,MASTER!C$1:M$3827,2,FALSE)</f>
        <v>#N/A</v>
      </c>
      <c r="F55" s="33" t="e">
        <f>VLOOKUP(B55,MASTER!C$1:M$3827,8,FALSE)</f>
        <v>#N/A</v>
      </c>
      <c r="G55" s="39">
        <f>FSR!M66</f>
        <v>0</v>
      </c>
      <c r="H55" s="40">
        <f>FSR!E66</f>
        <v>0</v>
      </c>
      <c r="I55" s="37" t="e">
        <f>VLOOKUP(B55,MASTER!C$1:M$3827,7,FALSE)</f>
        <v>#N/A</v>
      </c>
      <c r="J55" s="55" t="e">
        <f t="shared" si="0"/>
        <v>#N/A</v>
      </c>
      <c r="K55" s="58" t="e">
        <f>VLOOKUP(B55,MASTER!C$1:M$3827,11,FALSE)</f>
        <v>#N/A</v>
      </c>
    </row>
    <row r="56" spans="1:11" x14ac:dyDescent="0.3">
      <c r="A56" s="32">
        <f>FSR!D5</f>
        <v>0</v>
      </c>
      <c r="B56" s="35">
        <f>FSR!K67</f>
        <v>0</v>
      </c>
      <c r="C56" s="35">
        <f>FSR!L67</f>
        <v>0</v>
      </c>
      <c r="D56" s="37" t="e">
        <f>VLOOKUP(B56,MASTER!C$1:M$3827,3,FALSE)</f>
        <v>#N/A</v>
      </c>
      <c r="E56" s="37" t="e">
        <f>VLOOKUP(B56,MASTER!C$1:M$3827,2,FALSE)</f>
        <v>#N/A</v>
      </c>
      <c r="F56" s="33" t="e">
        <f>VLOOKUP(B56,MASTER!C$1:M$3827,8,FALSE)</f>
        <v>#N/A</v>
      </c>
      <c r="G56" s="39">
        <f>FSR!M67</f>
        <v>0</v>
      </c>
      <c r="H56" s="40">
        <f>FSR!E67</f>
        <v>0</v>
      </c>
      <c r="I56" s="37" t="e">
        <f>VLOOKUP(B56,MASTER!C$1:M$3827,7,FALSE)</f>
        <v>#N/A</v>
      </c>
      <c r="J56" s="55" t="e">
        <f t="shared" si="0"/>
        <v>#N/A</v>
      </c>
      <c r="K56" s="58" t="e">
        <f>VLOOKUP(B56,MASTER!C$1:M$3827,11,FALSE)</f>
        <v>#N/A</v>
      </c>
    </row>
    <row r="57" spans="1:11" x14ac:dyDescent="0.3">
      <c r="A57" s="32">
        <f>FSR!D5</f>
        <v>0</v>
      </c>
      <c r="B57" s="35">
        <f>FSR!K68</f>
        <v>0</v>
      </c>
      <c r="C57" s="35">
        <f>FSR!L68</f>
        <v>0</v>
      </c>
      <c r="D57" s="37" t="e">
        <f>VLOOKUP(B57,MASTER!C$1:M$3827,3,FALSE)</f>
        <v>#N/A</v>
      </c>
      <c r="E57" s="37" t="e">
        <f>VLOOKUP(B57,MASTER!C$1:M$3827,2,FALSE)</f>
        <v>#N/A</v>
      </c>
      <c r="F57" s="33" t="e">
        <f>VLOOKUP(B57,MASTER!C$1:M$3827,8,FALSE)</f>
        <v>#N/A</v>
      </c>
      <c r="G57" s="39">
        <f>FSR!M68</f>
        <v>0</v>
      </c>
      <c r="H57" s="40">
        <f>FSR!E68</f>
        <v>0</v>
      </c>
      <c r="I57" s="37" t="e">
        <f>VLOOKUP(B57,MASTER!C$1:M$3827,7,FALSE)</f>
        <v>#N/A</v>
      </c>
      <c r="J57" s="55" t="e">
        <f t="shared" si="0"/>
        <v>#N/A</v>
      </c>
      <c r="K57" s="58" t="e">
        <f>VLOOKUP(B57,MASTER!C$1:M$3827,11,FALSE)</f>
        <v>#N/A</v>
      </c>
    </row>
    <row r="58" spans="1:11" x14ac:dyDescent="0.3">
      <c r="A58" s="32">
        <f>FSR!D5</f>
        <v>0</v>
      </c>
      <c r="B58" s="35">
        <f>FSR!K69</f>
        <v>0</v>
      </c>
      <c r="C58" s="35">
        <f>FSR!L69</f>
        <v>0</v>
      </c>
      <c r="D58" s="37" t="e">
        <f>VLOOKUP(B58,MASTER!C$1:M$3827,3,FALSE)</f>
        <v>#N/A</v>
      </c>
      <c r="E58" s="37" t="e">
        <f>VLOOKUP(B58,MASTER!C$1:M$3827,2,FALSE)</f>
        <v>#N/A</v>
      </c>
      <c r="F58" s="33" t="e">
        <f>VLOOKUP(B58,MASTER!C$1:M$3827,8,FALSE)</f>
        <v>#N/A</v>
      </c>
      <c r="G58" s="39">
        <f>FSR!M69</f>
        <v>0</v>
      </c>
      <c r="H58" s="40">
        <f>FSR!E69</f>
        <v>0</v>
      </c>
      <c r="I58" s="37" t="e">
        <f>VLOOKUP(B58,MASTER!C$1:M$3827,7,FALSE)</f>
        <v>#N/A</v>
      </c>
      <c r="J58" s="55" t="e">
        <f t="shared" si="0"/>
        <v>#N/A</v>
      </c>
      <c r="K58" s="58" t="e">
        <f>VLOOKUP(B58,MASTER!C$1:M$3827,11,FALSE)</f>
        <v>#N/A</v>
      </c>
    </row>
    <row r="59" spans="1:11" x14ac:dyDescent="0.3">
      <c r="A59" s="32">
        <f>FSR!D5</f>
        <v>0</v>
      </c>
      <c r="B59" s="35">
        <f>FSR!K70</f>
        <v>0</v>
      </c>
      <c r="C59" s="35">
        <f>FSR!L70</f>
        <v>0</v>
      </c>
      <c r="D59" s="37" t="e">
        <f>VLOOKUP(B59,MASTER!C$1:M$3827,3,FALSE)</f>
        <v>#N/A</v>
      </c>
      <c r="E59" s="37" t="e">
        <f>VLOOKUP(B59,MASTER!C$1:M$3827,2,FALSE)</f>
        <v>#N/A</v>
      </c>
      <c r="F59" s="33" t="e">
        <f>VLOOKUP(B59,MASTER!C$1:M$3827,8,FALSE)</f>
        <v>#N/A</v>
      </c>
      <c r="G59" s="39">
        <f>FSR!M70</f>
        <v>0</v>
      </c>
      <c r="H59" s="40">
        <f>FSR!E70</f>
        <v>0</v>
      </c>
      <c r="I59" s="37" t="e">
        <f>VLOOKUP(B59,MASTER!C$1:M$3827,7,FALSE)</f>
        <v>#N/A</v>
      </c>
      <c r="J59" s="55" t="e">
        <f t="shared" si="0"/>
        <v>#N/A</v>
      </c>
      <c r="K59" s="58" t="e">
        <f>VLOOKUP(B59,MASTER!C$1:M$3827,11,FALSE)</f>
        <v>#N/A</v>
      </c>
    </row>
    <row r="60" spans="1:11" x14ac:dyDescent="0.3">
      <c r="A60" s="32">
        <f>FSR!D5</f>
        <v>0</v>
      </c>
      <c r="B60" s="35">
        <f>FSR!K71</f>
        <v>0</v>
      </c>
      <c r="C60" s="35">
        <f>FSR!L71</f>
        <v>0</v>
      </c>
      <c r="D60" s="37" t="e">
        <f>VLOOKUP(B60,MASTER!C$1:M$3827,3,FALSE)</f>
        <v>#N/A</v>
      </c>
      <c r="E60" s="37" t="e">
        <f>VLOOKUP(B60,MASTER!C$1:M$3827,2,FALSE)</f>
        <v>#N/A</v>
      </c>
      <c r="F60" s="33" t="e">
        <f>VLOOKUP(B60,MASTER!C$1:M$3827,8,FALSE)</f>
        <v>#N/A</v>
      </c>
      <c r="G60" s="39">
        <f>FSR!M71</f>
        <v>0</v>
      </c>
      <c r="H60" s="40">
        <f>FSR!E71</f>
        <v>0</v>
      </c>
      <c r="I60" s="37" t="e">
        <f>VLOOKUP(B60,MASTER!C$1:M$3827,7,FALSE)</f>
        <v>#N/A</v>
      </c>
      <c r="J60" s="55" t="e">
        <f t="shared" si="0"/>
        <v>#N/A</v>
      </c>
      <c r="K60" s="58" t="e">
        <f>VLOOKUP(B60,MASTER!C$1:M$3827,11,FALSE)</f>
        <v>#N/A</v>
      </c>
    </row>
    <row r="61" spans="1:11" x14ac:dyDescent="0.3">
      <c r="A61" s="32">
        <f>FSR!D5</f>
        <v>0</v>
      </c>
      <c r="B61" s="35">
        <f>FSR!K72</f>
        <v>0</v>
      </c>
      <c r="C61" s="35">
        <f>FSR!L72</f>
        <v>0</v>
      </c>
      <c r="D61" s="37" t="e">
        <f>VLOOKUP(B61,MASTER!C$1:M$3827,3,FALSE)</f>
        <v>#N/A</v>
      </c>
      <c r="E61" s="37" t="e">
        <f>VLOOKUP(B61,MASTER!C$1:M$3827,2,FALSE)</f>
        <v>#N/A</v>
      </c>
      <c r="F61" s="33" t="e">
        <f>VLOOKUP(B61,MASTER!C$1:M$3827,8,FALSE)</f>
        <v>#N/A</v>
      </c>
      <c r="G61" s="39">
        <f>FSR!M72</f>
        <v>0</v>
      </c>
      <c r="H61" s="40">
        <f>FSR!E72</f>
        <v>0</v>
      </c>
      <c r="I61" s="37" t="e">
        <f>VLOOKUP(B61,MASTER!C$1:M$3827,7,FALSE)</f>
        <v>#N/A</v>
      </c>
      <c r="J61" s="55" t="e">
        <f t="shared" si="0"/>
        <v>#N/A</v>
      </c>
      <c r="K61" s="58" t="e">
        <f>VLOOKUP(B61,MASTER!C$1:M$3827,11,FALSE)</f>
        <v>#N/A</v>
      </c>
    </row>
    <row r="62" spans="1:11" x14ac:dyDescent="0.3">
      <c r="A62" s="32">
        <f>FSR!D5</f>
        <v>0</v>
      </c>
      <c r="B62" s="35">
        <f>FSR!K73</f>
        <v>0</v>
      </c>
      <c r="C62" s="35">
        <f>FSR!L73</f>
        <v>0</v>
      </c>
      <c r="D62" s="37" t="e">
        <f>VLOOKUP(B62,MASTER!C$1:M$3827,3,FALSE)</f>
        <v>#N/A</v>
      </c>
      <c r="E62" s="37" t="e">
        <f>VLOOKUP(B62,MASTER!C$1:M$3827,2,FALSE)</f>
        <v>#N/A</v>
      </c>
      <c r="F62" s="33" t="e">
        <f>VLOOKUP(B62,MASTER!C$1:M$3827,8,FALSE)</f>
        <v>#N/A</v>
      </c>
      <c r="G62" s="39">
        <f>FSR!M73</f>
        <v>0</v>
      </c>
      <c r="H62" s="40">
        <f>FSR!E73</f>
        <v>0</v>
      </c>
      <c r="I62" s="37" t="e">
        <f>VLOOKUP(B62,MASTER!C$1:M$3827,7,FALSE)</f>
        <v>#N/A</v>
      </c>
      <c r="J62" s="55" t="e">
        <f t="shared" si="0"/>
        <v>#N/A</v>
      </c>
      <c r="K62" s="58" t="e">
        <f>VLOOKUP(B62,MASTER!C$1:M$3827,11,FALSE)</f>
        <v>#N/A</v>
      </c>
    </row>
    <row r="63" spans="1:11" x14ac:dyDescent="0.3">
      <c r="A63" s="32">
        <f>FSR!D5</f>
        <v>0</v>
      </c>
      <c r="B63" s="35">
        <f>FSR!K74</f>
        <v>0</v>
      </c>
      <c r="C63" s="35">
        <f>FSR!L74</f>
        <v>0</v>
      </c>
      <c r="D63" s="37" t="e">
        <f>VLOOKUP(B63,MASTER!C$1:M$3827,3,FALSE)</f>
        <v>#N/A</v>
      </c>
      <c r="E63" s="37" t="e">
        <f>VLOOKUP(B63,MASTER!C$1:M$3827,2,FALSE)</f>
        <v>#N/A</v>
      </c>
      <c r="F63" s="33" t="e">
        <f>VLOOKUP(B63,MASTER!C$1:M$3827,8,FALSE)</f>
        <v>#N/A</v>
      </c>
      <c r="G63" s="39">
        <f>FSR!M74</f>
        <v>0</v>
      </c>
      <c r="H63" s="40">
        <f>FSR!E74</f>
        <v>0</v>
      </c>
      <c r="I63" s="37" t="e">
        <f>VLOOKUP(B63,MASTER!C$1:M$3827,7,FALSE)</f>
        <v>#N/A</v>
      </c>
      <c r="J63" s="55" t="e">
        <f t="shared" si="0"/>
        <v>#N/A</v>
      </c>
      <c r="K63" s="58" t="e">
        <f>VLOOKUP(B63,MASTER!C$1:M$3827,11,FALSE)</f>
        <v>#N/A</v>
      </c>
    </row>
    <row r="64" spans="1:11" x14ac:dyDescent="0.3">
      <c r="A64" s="32">
        <f>FSR!D5</f>
        <v>0</v>
      </c>
      <c r="B64" s="35">
        <f>FSR!K75</f>
        <v>0</v>
      </c>
      <c r="C64" s="35">
        <f>FSR!L75</f>
        <v>0</v>
      </c>
      <c r="D64" s="37" t="e">
        <f>VLOOKUP(B64,MASTER!C$1:M$3827,3,FALSE)</f>
        <v>#N/A</v>
      </c>
      <c r="E64" s="37" t="e">
        <f>VLOOKUP(B64,MASTER!C$1:M$3827,2,FALSE)</f>
        <v>#N/A</v>
      </c>
      <c r="F64" s="33" t="e">
        <f>VLOOKUP(B64,MASTER!C$1:M$3827,8,FALSE)</f>
        <v>#N/A</v>
      </c>
      <c r="G64" s="39">
        <f>FSR!M75</f>
        <v>0</v>
      </c>
      <c r="H64" s="40">
        <f>FSR!E75</f>
        <v>0</v>
      </c>
      <c r="I64" s="37" t="e">
        <f>VLOOKUP(B64,MASTER!C$1:M$3827,7,FALSE)</f>
        <v>#N/A</v>
      </c>
      <c r="J64" s="55" t="e">
        <f t="shared" si="0"/>
        <v>#N/A</v>
      </c>
      <c r="K64" s="58" t="e">
        <f>VLOOKUP(B64,MASTER!C$1:M$3827,11,FALSE)</f>
        <v>#N/A</v>
      </c>
    </row>
    <row r="65" spans="1:11" x14ac:dyDescent="0.3">
      <c r="A65" s="32">
        <f>FSR!D5</f>
        <v>0</v>
      </c>
      <c r="B65" s="35">
        <f>FSR!K76</f>
        <v>0</v>
      </c>
      <c r="C65" s="35">
        <f>FSR!L76</f>
        <v>0</v>
      </c>
      <c r="D65" s="37" t="e">
        <f>VLOOKUP(B65,MASTER!C$1:M$3827,3,FALSE)</f>
        <v>#N/A</v>
      </c>
      <c r="E65" s="37" t="e">
        <f>VLOOKUP(B65,MASTER!C$1:M$3827,2,FALSE)</f>
        <v>#N/A</v>
      </c>
      <c r="F65" s="33" t="e">
        <f>VLOOKUP(B65,MASTER!C$1:M$3827,8,FALSE)</f>
        <v>#N/A</v>
      </c>
      <c r="G65" s="39">
        <f>FSR!M76</f>
        <v>0</v>
      </c>
      <c r="H65" s="40">
        <f>FSR!E76</f>
        <v>0</v>
      </c>
      <c r="I65" s="37" t="e">
        <f>VLOOKUP(B65,MASTER!C$1:M$3827,7,FALSE)</f>
        <v>#N/A</v>
      </c>
      <c r="J65" s="55" t="e">
        <f t="shared" si="0"/>
        <v>#N/A</v>
      </c>
      <c r="K65" s="58" t="e">
        <f>VLOOKUP(B65,MASTER!C$1:M$3827,11,FALSE)</f>
        <v>#N/A</v>
      </c>
    </row>
    <row r="66" spans="1:11" x14ac:dyDescent="0.3">
      <c r="A66" s="32">
        <f>FSR!D5</f>
        <v>0</v>
      </c>
      <c r="B66" s="35">
        <f>FSR!K77</f>
        <v>0</v>
      </c>
      <c r="C66" s="35">
        <f>FSR!L77</f>
        <v>0</v>
      </c>
      <c r="D66" s="37" t="e">
        <f>VLOOKUP(B66,MASTER!C$1:M$3827,3,FALSE)</f>
        <v>#N/A</v>
      </c>
      <c r="E66" s="37" t="e">
        <f>VLOOKUP(B66,MASTER!C$1:M$3827,2,FALSE)</f>
        <v>#N/A</v>
      </c>
      <c r="F66" s="33" t="e">
        <f>VLOOKUP(B66,MASTER!C$1:M$3827,8,FALSE)</f>
        <v>#N/A</v>
      </c>
      <c r="G66" s="39">
        <f>FSR!M77</f>
        <v>0</v>
      </c>
      <c r="H66" s="40">
        <f>FSR!E77</f>
        <v>0</v>
      </c>
      <c r="I66" s="37" t="e">
        <f>VLOOKUP(B66,MASTER!C$1:M$3827,7,FALSE)</f>
        <v>#N/A</v>
      </c>
      <c r="J66" s="55" t="e">
        <f t="shared" si="0"/>
        <v>#N/A</v>
      </c>
      <c r="K66" s="58" t="e">
        <f>VLOOKUP(B66,MASTER!C$1:M$3827,11,FALSE)</f>
        <v>#N/A</v>
      </c>
    </row>
    <row r="67" spans="1:11" x14ac:dyDescent="0.3">
      <c r="A67" s="32">
        <f>FSR!D5</f>
        <v>0</v>
      </c>
      <c r="B67" s="35">
        <f>FSR!K78</f>
        <v>0</v>
      </c>
      <c r="C67" s="35">
        <f>FSR!L78</f>
        <v>0</v>
      </c>
      <c r="D67" s="37" t="e">
        <f>VLOOKUP(B67,MASTER!C$1:M$3827,3,FALSE)</f>
        <v>#N/A</v>
      </c>
      <c r="E67" s="37" t="e">
        <f>VLOOKUP(B67,MASTER!C$1:M$3827,2,FALSE)</f>
        <v>#N/A</v>
      </c>
      <c r="F67" s="33" t="e">
        <f>VLOOKUP(B67,MASTER!C$1:M$3827,8,FALSE)</f>
        <v>#N/A</v>
      </c>
      <c r="G67" s="39">
        <f>FSR!M78</f>
        <v>0</v>
      </c>
      <c r="H67" s="40">
        <f>FSR!E78</f>
        <v>0</v>
      </c>
      <c r="I67" s="37" t="e">
        <f>VLOOKUP(B67,MASTER!C$1:M$3827,7,FALSE)</f>
        <v>#N/A</v>
      </c>
      <c r="J67" s="55" t="e">
        <f t="shared" si="0"/>
        <v>#N/A</v>
      </c>
      <c r="K67" s="58" t="e">
        <f>VLOOKUP(B67,MASTER!C$1:M$3827,11,FALSE)</f>
        <v>#N/A</v>
      </c>
    </row>
    <row r="68" spans="1:11" x14ac:dyDescent="0.3">
      <c r="A68" s="32">
        <f>FSR!D5</f>
        <v>0</v>
      </c>
      <c r="B68" s="35">
        <f>FSR!K79</f>
        <v>0</v>
      </c>
      <c r="C68" s="35">
        <f>FSR!L79</f>
        <v>0</v>
      </c>
      <c r="D68" s="37" t="e">
        <f>VLOOKUP(B68,MASTER!C$1:M$3827,3,FALSE)</f>
        <v>#N/A</v>
      </c>
      <c r="E68" s="37" t="e">
        <f>VLOOKUP(B68,MASTER!C$1:M$3827,2,FALSE)</f>
        <v>#N/A</v>
      </c>
      <c r="F68" s="33" t="e">
        <f>VLOOKUP(B68,MASTER!C$1:M$3827,8,FALSE)</f>
        <v>#N/A</v>
      </c>
      <c r="G68" s="39">
        <f>FSR!M79</f>
        <v>0</v>
      </c>
      <c r="H68" s="40">
        <f>FSR!E79</f>
        <v>0</v>
      </c>
      <c r="I68" s="37" t="e">
        <f>VLOOKUP(B68,MASTER!C$1:M$3827,7,FALSE)</f>
        <v>#N/A</v>
      </c>
      <c r="J68" s="55" t="e">
        <f t="shared" ref="J68:J80" si="1">G68*I68</f>
        <v>#N/A</v>
      </c>
      <c r="K68" s="58" t="e">
        <f>VLOOKUP(B68,MASTER!C$1:M$3827,11,FALSE)</f>
        <v>#N/A</v>
      </c>
    </row>
    <row r="69" spans="1:11" x14ac:dyDescent="0.3">
      <c r="A69" s="32">
        <f>FSR!D5</f>
        <v>0</v>
      </c>
      <c r="B69" s="35">
        <f>FSR!K80</f>
        <v>0</v>
      </c>
      <c r="C69" s="35">
        <f>FSR!L80</f>
        <v>0</v>
      </c>
      <c r="D69" s="37" t="e">
        <f>VLOOKUP(B69,MASTER!C$1:M$3827,3,FALSE)</f>
        <v>#N/A</v>
      </c>
      <c r="E69" s="37" t="e">
        <f>VLOOKUP(B69,MASTER!C$1:M$3827,2,FALSE)</f>
        <v>#N/A</v>
      </c>
      <c r="F69" s="33" t="e">
        <f>VLOOKUP(B69,MASTER!C$1:M$3827,8,FALSE)</f>
        <v>#N/A</v>
      </c>
      <c r="G69" s="39">
        <f>FSR!M80</f>
        <v>0</v>
      </c>
      <c r="H69" s="40">
        <f>FSR!E80</f>
        <v>0</v>
      </c>
      <c r="I69" s="37" t="e">
        <f>VLOOKUP(B69,MASTER!C$1:M$3827,7,FALSE)</f>
        <v>#N/A</v>
      </c>
      <c r="J69" s="55" t="e">
        <f t="shared" si="1"/>
        <v>#N/A</v>
      </c>
      <c r="K69" s="58" t="e">
        <f>VLOOKUP(B69,MASTER!C$1:M$3827,11,FALSE)</f>
        <v>#N/A</v>
      </c>
    </row>
    <row r="70" spans="1:11" x14ac:dyDescent="0.3">
      <c r="A70" s="32">
        <f>FSR!D5</f>
        <v>0</v>
      </c>
      <c r="B70" s="35">
        <f>FSR!K81</f>
        <v>0</v>
      </c>
      <c r="C70" s="35">
        <f>FSR!L81</f>
        <v>0</v>
      </c>
      <c r="D70" s="37" t="e">
        <f>VLOOKUP(B70,MASTER!C$1:M$3827,3,FALSE)</f>
        <v>#N/A</v>
      </c>
      <c r="E70" s="37" t="e">
        <f>VLOOKUP(B70,MASTER!C$1:M$3827,2,FALSE)</f>
        <v>#N/A</v>
      </c>
      <c r="F70" s="33" t="e">
        <f>VLOOKUP(B70,MASTER!C$1:M$3827,8,FALSE)</f>
        <v>#N/A</v>
      </c>
      <c r="G70" s="39">
        <f>FSR!M81</f>
        <v>0</v>
      </c>
      <c r="H70" s="40">
        <f>FSR!E81</f>
        <v>0</v>
      </c>
      <c r="I70" s="37" t="e">
        <f>VLOOKUP(B70,MASTER!C$1:M$3827,7,FALSE)</f>
        <v>#N/A</v>
      </c>
      <c r="J70" s="55" t="e">
        <f t="shared" si="1"/>
        <v>#N/A</v>
      </c>
      <c r="K70" s="58" t="e">
        <f>VLOOKUP(B70,MASTER!C$1:M$3827,11,FALSE)</f>
        <v>#N/A</v>
      </c>
    </row>
    <row r="71" spans="1:11" x14ac:dyDescent="0.3">
      <c r="A71" s="32">
        <f>FSR!D5</f>
        <v>0</v>
      </c>
      <c r="B71" s="35">
        <f>FSR!K82</f>
        <v>0</v>
      </c>
      <c r="C71" s="35">
        <f>FSR!L82</f>
        <v>0</v>
      </c>
      <c r="D71" s="37" t="e">
        <f>VLOOKUP(B71,MASTER!C$1:M$3827,3,FALSE)</f>
        <v>#N/A</v>
      </c>
      <c r="E71" s="37" t="e">
        <f>VLOOKUP(B71,MASTER!C$1:M$3827,2,FALSE)</f>
        <v>#N/A</v>
      </c>
      <c r="F71" s="33" t="e">
        <f>VLOOKUP(B71,MASTER!C$1:M$3827,8,FALSE)</f>
        <v>#N/A</v>
      </c>
      <c r="G71" s="39">
        <f>FSR!M82</f>
        <v>0</v>
      </c>
      <c r="H71" s="40">
        <f>FSR!E82</f>
        <v>0</v>
      </c>
      <c r="I71" s="37" t="e">
        <f>VLOOKUP(B71,MASTER!C$1:M$3827,7,FALSE)</f>
        <v>#N/A</v>
      </c>
      <c r="J71" s="55" t="e">
        <f t="shared" si="1"/>
        <v>#N/A</v>
      </c>
      <c r="K71" s="58" t="e">
        <f>VLOOKUP(B71,MASTER!C$1:M$3827,11,FALSE)</f>
        <v>#N/A</v>
      </c>
    </row>
    <row r="72" spans="1:11" x14ac:dyDescent="0.3">
      <c r="A72" s="32">
        <f>FSR!D5</f>
        <v>0</v>
      </c>
      <c r="B72" s="35">
        <f>FSR!K83</f>
        <v>0</v>
      </c>
      <c r="C72" s="35">
        <f>FSR!L83</f>
        <v>0</v>
      </c>
      <c r="D72" s="37" t="e">
        <f>VLOOKUP(B72,MASTER!C$1:M$3827,3,FALSE)</f>
        <v>#N/A</v>
      </c>
      <c r="E72" s="37" t="e">
        <f>VLOOKUP(B72,MASTER!C$1:M$3827,2,FALSE)</f>
        <v>#N/A</v>
      </c>
      <c r="F72" s="33" t="e">
        <f>VLOOKUP(B72,MASTER!C$1:M$3827,8,FALSE)</f>
        <v>#N/A</v>
      </c>
      <c r="G72" s="39">
        <f>FSR!M83</f>
        <v>0</v>
      </c>
      <c r="H72" s="40">
        <f>FSR!E83</f>
        <v>0</v>
      </c>
      <c r="I72" s="37" t="e">
        <f>VLOOKUP(B72,MASTER!C$1:M$3827,7,FALSE)</f>
        <v>#N/A</v>
      </c>
      <c r="J72" s="55" t="e">
        <f t="shared" si="1"/>
        <v>#N/A</v>
      </c>
      <c r="K72" s="58" t="e">
        <f>VLOOKUP(B72,MASTER!C$1:M$3827,11,FALSE)</f>
        <v>#N/A</v>
      </c>
    </row>
    <row r="73" spans="1:11" x14ac:dyDescent="0.3">
      <c r="A73" s="32">
        <f>FSR!D5</f>
        <v>0</v>
      </c>
      <c r="B73" s="35">
        <f>FSR!K84</f>
        <v>0</v>
      </c>
      <c r="C73" s="35">
        <f>FSR!L84</f>
        <v>0</v>
      </c>
      <c r="D73" s="37" t="e">
        <f>VLOOKUP(B73,MASTER!C$1:M$3827,3,FALSE)</f>
        <v>#N/A</v>
      </c>
      <c r="E73" s="37" t="e">
        <f>VLOOKUP(B73,MASTER!C$1:M$3827,2,FALSE)</f>
        <v>#N/A</v>
      </c>
      <c r="F73" s="33" t="e">
        <f>VLOOKUP(B73,MASTER!C$1:M$3827,8,FALSE)</f>
        <v>#N/A</v>
      </c>
      <c r="G73" s="39">
        <f>FSR!M84</f>
        <v>0</v>
      </c>
      <c r="H73" s="40">
        <f>FSR!E84</f>
        <v>0</v>
      </c>
      <c r="I73" s="37" t="e">
        <f>VLOOKUP(B73,MASTER!C$1:M$3827,7,FALSE)</f>
        <v>#N/A</v>
      </c>
      <c r="J73" s="55" t="e">
        <f t="shared" si="1"/>
        <v>#N/A</v>
      </c>
      <c r="K73" s="58" t="e">
        <f>VLOOKUP(B73,MASTER!C$1:M$3827,11,FALSE)</f>
        <v>#N/A</v>
      </c>
    </row>
    <row r="74" spans="1:11" x14ac:dyDescent="0.3">
      <c r="A74" s="32">
        <f>FSR!D5</f>
        <v>0</v>
      </c>
      <c r="B74" s="35">
        <f>FSR!K85</f>
        <v>0</v>
      </c>
      <c r="C74" s="35">
        <f>FSR!L85</f>
        <v>0</v>
      </c>
      <c r="D74" s="37" t="e">
        <f>VLOOKUP(B74,MASTER!C$1:M$3827,3,FALSE)</f>
        <v>#N/A</v>
      </c>
      <c r="E74" s="37" t="e">
        <f>VLOOKUP(B74,MASTER!C$1:M$3827,2,FALSE)</f>
        <v>#N/A</v>
      </c>
      <c r="F74" s="33" t="e">
        <f>VLOOKUP(B74,MASTER!C$1:M$3827,8,FALSE)</f>
        <v>#N/A</v>
      </c>
      <c r="G74" s="39">
        <f>FSR!M85</f>
        <v>0</v>
      </c>
      <c r="H74" s="40">
        <f>FSR!E85</f>
        <v>0</v>
      </c>
      <c r="I74" s="37" t="e">
        <f>VLOOKUP(B74,MASTER!C$1:M$3827,7,FALSE)</f>
        <v>#N/A</v>
      </c>
      <c r="J74" s="55" t="e">
        <f t="shared" si="1"/>
        <v>#N/A</v>
      </c>
      <c r="K74" s="58" t="e">
        <f>VLOOKUP(B74,MASTER!C$1:M$3827,11,FALSE)</f>
        <v>#N/A</v>
      </c>
    </row>
    <row r="75" spans="1:11" x14ac:dyDescent="0.3">
      <c r="A75" s="32">
        <f>FSR!D5</f>
        <v>0</v>
      </c>
      <c r="B75" s="35">
        <f>FSR!K86</f>
        <v>0</v>
      </c>
      <c r="C75" s="35">
        <f>FSR!L86</f>
        <v>0</v>
      </c>
      <c r="D75" s="37" t="e">
        <f>VLOOKUP(B75,MASTER!C$1:M$3827,3,FALSE)</f>
        <v>#N/A</v>
      </c>
      <c r="E75" s="37" t="e">
        <f>VLOOKUP(B75,MASTER!C$1:M$3827,2,FALSE)</f>
        <v>#N/A</v>
      </c>
      <c r="F75" s="33" t="e">
        <f>VLOOKUP(B75,MASTER!C$1:M$3827,8,FALSE)</f>
        <v>#N/A</v>
      </c>
      <c r="G75" s="39">
        <f>FSR!M86</f>
        <v>0</v>
      </c>
      <c r="H75" s="40">
        <f>FSR!E86</f>
        <v>0</v>
      </c>
      <c r="I75" s="37" t="e">
        <f>VLOOKUP(B75,MASTER!C$1:M$3827,7,FALSE)</f>
        <v>#N/A</v>
      </c>
      <c r="J75" s="55" t="e">
        <f t="shared" si="1"/>
        <v>#N/A</v>
      </c>
      <c r="K75" s="58" t="e">
        <f>VLOOKUP(B75,MASTER!C$1:M$3827,11,FALSE)</f>
        <v>#N/A</v>
      </c>
    </row>
    <row r="76" spans="1:11" x14ac:dyDescent="0.3">
      <c r="A76" s="32">
        <f>FSR!D5</f>
        <v>0</v>
      </c>
      <c r="B76" s="35">
        <f>FSR!K87</f>
        <v>0</v>
      </c>
      <c r="C76" s="35">
        <f>FSR!L87</f>
        <v>0</v>
      </c>
      <c r="D76" s="37" t="e">
        <f>VLOOKUP(B76,MASTER!C$1:M$3827,3,FALSE)</f>
        <v>#N/A</v>
      </c>
      <c r="E76" s="37" t="e">
        <f>VLOOKUP(B76,MASTER!C$1:M$3827,2,FALSE)</f>
        <v>#N/A</v>
      </c>
      <c r="F76" s="33" t="e">
        <f>VLOOKUP(B76,MASTER!C$1:M$3827,8,FALSE)</f>
        <v>#N/A</v>
      </c>
      <c r="G76" s="39">
        <f>FSR!M87</f>
        <v>0</v>
      </c>
      <c r="H76" s="40">
        <f>FSR!E87</f>
        <v>0</v>
      </c>
      <c r="I76" s="37" t="e">
        <f>VLOOKUP(B76,MASTER!C$1:M$3827,7,FALSE)</f>
        <v>#N/A</v>
      </c>
      <c r="J76" s="55" t="e">
        <f t="shared" si="1"/>
        <v>#N/A</v>
      </c>
      <c r="K76" s="58" t="e">
        <f>VLOOKUP(B76,MASTER!C$1:M$3827,11,FALSE)</f>
        <v>#N/A</v>
      </c>
    </row>
    <row r="77" spans="1:11" x14ac:dyDescent="0.3">
      <c r="A77" s="32">
        <f>FSR!D5</f>
        <v>0</v>
      </c>
      <c r="B77" s="35">
        <f>FSR!K88</f>
        <v>0</v>
      </c>
      <c r="C77" s="35">
        <f>FSR!L88</f>
        <v>0</v>
      </c>
      <c r="D77" s="37" t="e">
        <f>VLOOKUP(B77,MASTER!C$1:M$3827,3,FALSE)</f>
        <v>#N/A</v>
      </c>
      <c r="E77" s="37" t="e">
        <f>VLOOKUP(B77,MASTER!C$1:M$3827,2,FALSE)</f>
        <v>#N/A</v>
      </c>
      <c r="F77" s="33" t="e">
        <f>VLOOKUP(B77,MASTER!C$1:M$3827,8,FALSE)</f>
        <v>#N/A</v>
      </c>
      <c r="G77" s="39">
        <f>FSR!M88</f>
        <v>0</v>
      </c>
      <c r="H77" s="40">
        <f>FSR!E88</f>
        <v>0</v>
      </c>
      <c r="I77" s="37" t="e">
        <f>VLOOKUP(B77,MASTER!C$1:M$3827,7,FALSE)</f>
        <v>#N/A</v>
      </c>
      <c r="J77" s="55" t="e">
        <f t="shared" si="1"/>
        <v>#N/A</v>
      </c>
      <c r="K77" s="58" t="e">
        <f>VLOOKUP(B77,MASTER!C$1:M$3827,11,FALSE)</f>
        <v>#N/A</v>
      </c>
    </row>
    <row r="78" spans="1:11" x14ac:dyDescent="0.3">
      <c r="A78" s="32">
        <f>FSR!D5</f>
        <v>0</v>
      </c>
      <c r="B78" s="35">
        <f>FSR!K89</f>
        <v>0</v>
      </c>
      <c r="C78" s="35">
        <f>FSR!L89</f>
        <v>0</v>
      </c>
      <c r="D78" s="37" t="e">
        <f>VLOOKUP(B78,MASTER!C$1:M$3827,3,FALSE)</f>
        <v>#N/A</v>
      </c>
      <c r="E78" s="37" t="e">
        <f>VLOOKUP(B78,MASTER!C$1:M$3827,2,FALSE)</f>
        <v>#N/A</v>
      </c>
      <c r="F78" s="33" t="e">
        <f>VLOOKUP(B78,MASTER!C$1:M$3827,8,FALSE)</f>
        <v>#N/A</v>
      </c>
      <c r="G78" s="39">
        <f>FSR!M89</f>
        <v>0</v>
      </c>
      <c r="H78" s="40">
        <f>FSR!E89</f>
        <v>0</v>
      </c>
      <c r="I78" s="37" t="e">
        <f>VLOOKUP(B78,MASTER!C$1:M$3827,7,FALSE)</f>
        <v>#N/A</v>
      </c>
      <c r="J78" s="55" t="e">
        <f t="shared" si="1"/>
        <v>#N/A</v>
      </c>
      <c r="K78" s="58" t="e">
        <f>VLOOKUP(B78,MASTER!C$1:M$3827,11,FALSE)</f>
        <v>#N/A</v>
      </c>
    </row>
    <row r="79" spans="1:11" x14ac:dyDescent="0.3">
      <c r="A79" s="32">
        <f>FSR!D5</f>
        <v>0</v>
      </c>
      <c r="B79" s="35">
        <f>FSR!K90</f>
        <v>0</v>
      </c>
      <c r="C79" s="35">
        <f>FSR!L90</f>
        <v>0</v>
      </c>
      <c r="D79" s="37" t="e">
        <f>VLOOKUP(B79,MASTER!C$1:M$3827,3,FALSE)</f>
        <v>#N/A</v>
      </c>
      <c r="E79" s="37" t="e">
        <f>VLOOKUP(B79,MASTER!C$1:M$3827,2,FALSE)</f>
        <v>#N/A</v>
      </c>
      <c r="F79" s="33" t="e">
        <f>VLOOKUP(B79,MASTER!C$1:M$3827,8,FALSE)</f>
        <v>#N/A</v>
      </c>
      <c r="G79" s="39">
        <f>FSR!M90</f>
        <v>0</v>
      </c>
      <c r="H79" s="40">
        <f>FSR!E90</f>
        <v>0</v>
      </c>
      <c r="I79" s="37" t="e">
        <f>VLOOKUP(B79,MASTER!C$1:M$3827,7,FALSE)</f>
        <v>#N/A</v>
      </c>
      <c r="J79" s="55" t="e">
        <f t="shared" si="1"/>
        <v>#N/A</v>
      </c>
      <c r="K79" s="58" t="e">
        <f>VLOOKUP(B79,MASTER!C$1:M$3827,11,FALSE)</f>
        <v>#N/A</v>
      </c>
    </row>
    <row r="80" spans="1:11" x14ac:dyDescent="0.3">
      <c r="A80" s="32">
        <f>FSR!D5</f>
        <v>0</v>
      </c>
      <c r="B80" s="35">
        <f>FSR!K91</f>
        <v>0</v>
      </c>
      <c r="C80" s="35">
        <f>FSR!L91</f>
        <v>0</v>
      </c>
      <c r="D80" s="37" t="e">
        <f>VLOOKUP(B80,MASTER!C$1:M$3827,3,FALSE)</f>
        <v>#N/A</v>
      </c>
      <c r="E80" s="37" t="e">
        <f>VLOOKUP(B80,MASTER!C$1:M$3827,2,FALSE)</f>
        <v>#N/A</v>
      </c>
      <c r="F80" s="33" t="e">
        <f>VLOOKUP(B80,MASTER!C$1:M$3827,8,FALSE)</f>
        <v>#N/A</v>
      </c>
      <c r="G80" s="39">
        <f>FSR!M91</f>
        <v>0</v>
      </c>
      <c r="H80" s="40">
        <f>FSR!E91</f>
        <v>0</v>
      </c>
      <c r="I80" s="37" t="e">
        <f>VLOOKUP(B80,MASTER!C$1:M$3827,7,FALSE)</f>
        <v>#N/A</v>
      </c>
      <c r="J80" s="55" t="e">
        <f t="shared" si="1"/>
        <v>#N/A</v>
      </c>
      <c r="K80" s="58" t="e">
        <f>VLOOKUP(B80,MASTER!C$1:M$3827,11,FALSE)</f>
        <v>#N/A</v>
      </c>
    </row>
  </sheetData>
  <sheetProtection algorithmName="SHA-512" hashValue="27EiIcUZ2vCCttC0ZTHRhzyEOjVFbKTaaR8UeZ2zGJ5yKWxIitcLfy3LJV0utW44kYUxRLFUV4HUTkKOnq+Y+g==" saltValue="z1mT+OMU/guwSNLd6+EH2A==" spinCount="100000" sheet="1"/>
  <mergeCells count="1">
    <mergeCell ref="A1:J1"/>
  </mergeCells>
  <phoneticPr fontId="0" type="noConversion"/>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80"/>
  <sheetViews>
    <sheetView zoomScaleNormal="100" workbookViewId="0">
      <selection activeCell="B3" sqref="B3"/>
    </sheetView>
  </sheetViews>
  <sheetFormatPr defaultColWidth="9.109375" defaultRowHeight="14.4" x14ac:dyDescent="0.3"/>
  <cols>
    <col min="1" max="1" width="5.44140625" style="31" bestFit="1" customWidth="1"/>
    <col min="2" max="2" width="23.33203125" style="43" bestFit="1" customWidth="1"/>
    <col min="3" max="3" width="25.33203125" style="43" bestFit="1" customWidth="1"/>
    <col min="4" max="5" width="10.109375" style="43" bestFit="1" customWidth="1"/>
    <col min="6" max="6" width="8.5546875" style="43" bestFit="1" customWidth="1"/>
    <col min="7" max="7" width="17" style="45" bestFit="1" customWidth="1"/>
    <col min="8" max="8" width="7.33203125" style="45" bestFit="1" customWidth="1"/>
    <col min="9" max="10" width="9" style="45" bestFit="1" customWidth="1"/>
    <col min="11" max="11" width="11.88671875" style="45" bestFit="1" customWidth="1"/>
    <col min="12" max="12" width="17.88671875" style="48" customWidth="1"/>
    <col min="13" max="13" width="9.109375" style="22"/>
    <col min="14" max="14" width="20.6640625" style="22" bestFit="1" customWidth="1"/>
    <col min="15" max="16384" width="9.109375" style="22"/>
  </cols>
  <sheetData>
    <row r="1" spans="1:14" s="31" customFormat="1" x14ac:dyDescent="0.3">
      <c r="A1" s="121" t="s">
        <v>12</v>
      </c>
      <c r="B1" s="122"/>
      <c r="C1" s="122"/>
      <c r="D1" s="122"/>
      <c r="E1" s="122"/>
      <c r="F1" s="122"/>
      <c r="G1" s="122"/>
      <c r="H1" s="122"/>
      <c r="I1" s="122"/>
      <c r="J1" s="122"/>
      <c r="K1" s="122"/>
      <c r="L1" s="122"/>
      <c r="M1" s="123"/>
      <c r="N1" s="124"/>
    </row>
    <row r="2" spans="1:14" s="18" customFormat="1" x14ac:dyDescent="0.3">
      <c r="A2" s="15" t="s">
        <v>31</v>
      </c>
      <c r="B2" s="16" t="s">
        <v>21</v>
      </c>
      <c r="C2" s="27" t="s">
        <v>39</v>
      </c>
      <c r="D2" s="27" t="s">
        <v>40</v>
      </c>
      <c r="E2" s="17" t="s">
        <v>41</v>
      </c>
      <c r="F2" s="17" t="s">
        <v>16</v>
      </c>
      <c r="G2" s="23" t="s">
        <v>42</v>
      </c>
      <c r="H2" s="23" t="s">
        <v>17</v>
      </c>
      <c r="I2" s="23" t="s">
        <v>36</v>
      </c>
      <c r="J2" s="23" t="s">
        <v>37</v>
      </c>
      <c r="K2" s="23" t="s">
        <v>33</v>
      </c>
      <c r="L2" s="46" t="s">
        <v>32</v>
      </c>
      <c r="M2" s="46" t="s">
        <v>43</v>
      </c>
      <c r="N2" s="46" t="s">
        <v>8872</v>
      </c>
    </row>
    <row r="3" spans="1:14" x14ac:dyDescent="0.3">
      <c r="A3" s="32">
        <f>FSR!D5</f>
        <v>0</v>
      </c>
      <c r="B3" s="35">
        <f>FSR!G14</f>
        <v>0</v>
      </c>
      <c r="C3" s="35">
        <f>FSR!H14</f>
        <v>0</v>
      </c>
      <c r="D3" s="35">
        <f>FSR!I14</f>
        <v>0</v>
      </c>
      <c r="E3" s="44">
        <f>FSR!A14</f>
        <v>0</v>
      </c>
      <c r="F3" s="44">
        <f>FSR!B14</f>
        <v>0</v>
      </c>
      <c r="G3" s="40">
        <f>FSR!E14</f>
        <v>0</v>
      </c>
      <c r="H3" s="39">
        <f>FSR!C14</f>
        <v>0</v>
      </c>
      <c r="I3" s="41" t="e">
        <f>VLOOKUP(B3,MASTER!C$1:M$3827,7,FALSE)</f>
        <v>#N/A</v>
      </c>
      <c r="J3" s="41" t="e">
        <f>H3*I3</f>
        <v>#N/A</v>
      </c>
      <c r="K3" s="41" t="e">
        <f>VLOOKUP(B3,MASTER!C$1:M$3827,2,FALSE)</f>
        <v>#N/A</v>
      </c>
      <c r="L3" s="47" t="e">
        <f>VLOOKUP(B3,MASTER!C$1:M$3827,3,FALSE)</f>
        <v>#N/A</v>
      </c>
      <c r="M3" s="51" t="e">
        <f>VLOOKUP(B3,MASTER!C$1:M$3827,4,FALSE)</f>
        <v>#N/A</v>
      </c>
      <c r="N3" s="92">
        <f>FSR!J14</f>
        <v>0</v>
      </c>
    </row>
    <row r="4" spans="1:14" x14ac:dyDescent="0.3">
      <c r="A4" s="32">
        <f>FSR!D5</f>
        <v>0</v>
      </c>
      <c r="B4" s="35">
        <f>FSR!G15</f>
        <v>0</v>
      </c>
      <c r="C4" s="35">
        <f>FSR!H15</f>
        <v>0</v>
      </c>
      <c r="D4" s="35">
        <f>FSR!I15</f>
        <v>0</v>
      </c>
      <c r="E4" s="44">
        <f>FSR!A15</f>
        <v>0</v>
      </c>
      <c r="F4" s="44">
        <f>FSR!B15</f>
        <v>0</v>
      </c>
      <c r="G4" s="40">
        <f>FSR!E15</f>
        <v>0</v>
      </c>
      <c r="H4" s="39">
        <f>FSR!C15</f>
        <v>0</v>
      </c>
      <c r="I4" s="41" t="e">
        <f>VLOOKUP(B4,MASTER!C$1:M$3827,7,FALSE)</f>
        <v>#N/A</v>
      </c>
      <c r="J4" s="41" t="e">
        <f t="shared" ref="J4:J67" si="0">H4*I4</f>
        <v>#N/A</v>
      </c>
      <c r="K4" s="41" t="e">
        <f>VLOOKUP(B4,MASTER!C$1:M$3827,2,FALSE)</f>
        <v>#N/A</v>
      </c>
      <c r="L4" s="47" t="e">
        <f>VLOOKUP(B4,MASTER!C$1:M$3827,3,FALSE)</f>
        <v>#N/A</v>
      </c>
      <c r="M4" s="51" t="e">
        <f>VLOOKUP(B4,MASTER!C$1:M$3827,4,FALSE)</f>
        <v>#N/A</v>
      </c>
      <c r="N4" s="92">
        <f>FSR!J15</f>
        <v>0</v>
      </c>
    </row>
    <row r="5" spans="1:14" x14ac:dyDescent="0.3">
      <c r="A5" s="32">
        <f>FSR!D5</f>
        <v>0</v>
      </c>
      <c r="B5" s="35">
        <f>FSR!G16</f>
        <v>0</v>
      </c>
      <c r="C5" s="35">
        <f>FSR!H16</f>
        <v>0</v>
      </c>
      <c r="D5" s="35">
        <f>FSR!I16</f>
        <v>0</v>
      </c>
      <c r="E5" s="44">
        <f>FSR!A16</f>
        <v>0</v>
      </c>
      <c r="F5" s="44">
        <f>FSR!B16</f>
        <v>0</v>
      </c>
      <c r="G5" s="40">
        <f>FSR!E16</f>
        <v>0</v>
      </c>
      <c r="H5" s="39">
        <f>FSR!C16</f>
        <v>0</v>
      </c>
      <c r="I5" s="41" t="e">
        <f>VLOOKUP(B5,MASTER!C$1:M$3827,7,FALSE)</f>
        <v>#N/A</v>
      </c>
      <c r="J5" s="41" t="e">
        <f t="shared" si="0"/>
        <v>#N/A</v>
      </c>
      <c r="K5" s="41" t="e">
        <f>VLOOKUP(B5,MASTER!C$1:M$3827,2,FALSE)</f>
        <v>#N/A</v>
      </c>
      <c r="L5" s="47" t="e">
        <f>VLOOKUP(B5,MASTER!C$1:M$3827,3,FALSE)</f>
        <v>#N/A</v>
      </c>
      <c r="M5" s="51" t="e">
        <f>VLOOKUP(B5,MASTER!C$1:M$3827,4,FALSE)</f>
        <v>#N/A</v>
      </c>
      <c r="N5" s="92">
        <f>FSR!J16</f>
        <v>0</v>
      </c>
    </row>
    <row r="6" spans="1:14" x14ac:dyDescent="0.3">
      <c r="A6" s="32">
        <f>FSR!D5</f>
        <v>0</v>
      </c>
      <c r="B6" s="35">
        <f>FSR!G17</f>
        <v>0</v>
      </c>
      <c r="C6" s="35">
        <f>FSR!H17</f>
        <v>0</v>
      </c>
      <c r="D6" s="35">
        <f>FSR!I17</f>
        <v>0</v>
      </c>
      <c r="E6" s="44">
        <f>FSR!A17</f>
        <v>0</v>
      </c>
      <c r="F6" s="44">
        <f>FSR!B17</f>
        <v>0</v>
      </c>
      <c r="G6" s="40">
        <f>FSR!E17</f>
        <v>0</v>
      </c>
      <c r="H6" s="39">
        <f>FSR!C17</f>
        <v>0</v>
      </c>
      <c r="I6" s="41" t="e">
        <f>VLOOKUP(B6,MASTER!C$1:M$3827,7,FALSE)</f>
        <v>#N/A</v>
      </c>
      <c r="J6" s="41" t="e">
        <f t="shared" si="0"/>
        <v>#N/A</v>
      </c>
      <c r="K6" s="41" t="e">
        <f>VLOOKUP(B6,MASTER!C$1:M$3827,2,FALSE)</f>
        <v>#N/A</v>
      </c>
      <c r="L6" s="47" t="e">
        <f>VLOOKUP(B6,MASTER!C$1:M$3827,3,FALSE)</f>
        <v>#N/A</v>
      </c>
      <c r="M6" s="51" t="e">
        <f>VLOOKUP(B6,MASTER!C$1:M$3827,4,FALSE)</f>
        <v>#N/A</v>
      </c>
      <c r="N6" s="92">
        <f>FSR!J17</f>
        <v>0</v>
      </c>
    </row>
    <row r="7" spans="1:14" x14ac:dyDescent="0.3">
      <c r="A7" s="32">
        <f>FSR!D5</f>
        <v>0</v>
      </c>
      <c r="B7" s="35">
        <f>FSR!G18</f>
        <v>0</v>
      </c>
      <c r="C7" s="35">
        <f>FSR!H18</f>
        <v>0</v>
      </c>
      <c r="D7" s="35">
        <f>FSR!I18</f>
        <v>0</v>
      </c>
      <c r="E7" s="44">
        <f>FSR!A18</f>
        <v>0</v>
      </c>
      <c r="F7" s="44">
        <f>FSR!B18</f>
        <v>0</v>
      </c>
      <c r="G7" s="40">
        <f>FSR!E18</f>
        <v>0</v>
      </c>
      <c r="H7" s="39">
        <f>FSR!C18</f>
        <v>0</v>
      </c>
      <c r="I7" s="41" t="e">
        <f>VLOOKUP(B7,MASTER!C$1:M$3827,7,FALSE)</f>
        <v>#N/A</v>
      </c>
      <c r="J7" s="41" t="e">
        <f t="shared" si="0"/>
        <v>#N/A</v>
      </c>
      <c r="K7" s="41" t="e">
        <f>VLOOKUP(B7,MASTER!C$1:M$3827,2,FALSE)</f>
        <v>#N/A</v>
      </c>
      <c r="L7" s="47" t="e">
        <f>VLOOKUP(B7,MASTER!C$1:M$3827,3,FALSE)</f>
        <v>#N/A</v>
      </c>
      <c r="M7" s="51" t="e">
        <f>VLOOKUP(B7,MASTER!C$1:M$3827,4,FALSE)</f>
        <v>#N/A</v>
      </c>
      <c r="N7" s="92">
        <f>FSR!J18</f>
        <v>0</v>
      </c>
    </row>
    <row r="8" spans="1:14" x14ac:dyDescent="0.3">
      <c r="A8" s="32">
        <f>FSR!D5</f>
        <v>0</v>
      </c>
      <c r="B8" s="35">
        <f>FSR!G19</f>
        <v>0</v>
      </c>
      <c r="C8" s="35">
        <f>FSR!H19</f>
        <v>0</v>
      </c>
      <c r="D8" s="35">
        <f>FSR!I19</f>
        <v>0</v>
      </c>
      <c r="E8" s="44">
        <f>FSR!A19</f>
        <v>0</v>
      </c>
      <c r="F8" s="44">
        <f>FSR!B19</f>
        <v>0</v>
      </c>
      <c r="G8" s="40">
        <f>FSR!E19</f>
        <v>0</v>
      </c>
      <c r="H8" s="39">
        <f>FSR!C19</f>
        <v>0</v>
      </c>
      <c r="I8" s="41" t="e">
        <f>VLOOKUP(B8,MASTER!C$1:M$3827,7,FALSE)</f>
        <v>#N/A</v>
      </c>
      <c r="J8" s="41" t="e">
        <f t="shared" si="0"/>
        <v>#N/A</v>
      </c>
      <c r="K8" s="41" t="e">
        <f>VLOOKUP(B8,MASTER!C$1:M$3827,2,FALSE)</f>
        <v>#N/A</v>
      </c>
      <c r="L8" s="47" t="e">
        <f>VLOOKUP(B8,MASTER!C$1:M$3827,3,FALSE)</f>
        <v>#N/A</v>
      </c>
      <c r="M8" s="51" t="e">
        <f>VLOOKUP(B8,MASTER!C$1:M$3827,4,FALSE)</f>
        <v>#N/A</v>
      </c>
      <c r="N8" s="92">
        <f>FSR!J19</f>
        <v>0</v>
      </c>
    </row>
    <row r="9" spans="1:14" x14ac:dyDescent="0.3">
      <c r="A9" s="32">
        <f>FSR!D5</f>
        <v>0</v>
      </c>
      <c r="B9" s="35">
        <f>FSR!G20</f>
        <v>0</v>
      </c>
      <c r="C9" s="35">
        <f>FSR!H20</f>
        <v>0</v>
      </c>
      <c r="D9" s="35">
        <f>FSR!I20</f>
        <v>0</v>
      </c>
      <c r="E9" s="44">
        <f>FSR!A20</f>
        <v>0</v>
      </c>
      <c r="F9" s="44">
        <f>FSR!B20</f>
        <v>0</v>
      </c>
      <c r="G9" s="40">
        <f>FSR!E20</f>
        <v>0</v>
      </c>
      <c r="H9" s="39">
        <f>FSR!C20</f>
        <v>0</v>
      </c>
      <c r="I9" s="41" t="e">
        <f>VLOOKUP(B9,MASTER!C$1:M$3827,7,FALSE)</f>
        <v>#N/A</v>
      </c>
      <c r="J9" s="41" t="e">
        <f t="shared" si="0"/>
        <v>#N/A</v>
      </c>
      <c r="K9" s="41" t="e">
        <f>VLOOKUP(B9,MASTER!C$1:M$3827,2,FALSE)</f>
        <v>#N/A</v>
      </c>
      <c r="L9" s="47" t="e">
        <f>VLOOKUP(B9,MASTER!C$1:M$3827,3,FALSE)</f>
        <v>#N/A</v>
      </c>
      <c r="M9" s="51" t="e">
        <f>VLOOKUP(B9,MASTER!C$1:M$3827,4,FALSE)</f>
        <v>#N/A</v>
      </c>
      <c r="N9" s="92">
        <f>FSR!J20</f>
        <v>0</v>
      </c>
    </row>
    <row r="10" spans="1:14" x14ac:dyDescent="0.3">
      <c r="A10" s="32">
        <f>FSR!D5</f>
        <v>0</v>
      </c>
      <c r="B10" s="35">
        <f>FSR!G21</f>
        <v>0</v>
      </c>
      <c r="C10" s="35">
        <f>FSR!H21</f>
        <v>0</v>
      </c>
      <c r="D10" s="35">
        <f>FSR!I21</f>
        <v>0</v>
      </c>
      <c r="E10" s="44">
        <f>FSR!A21</f>
        <v>0</v>
      </c>
      <c r="F10" s="44">
        <f>FSR!B21</f>
        <v>0</v>
      </c>
      <c r="G10" s="40">
        <f>FSR!E21</f>
        <v>0</v>
      </c>
      <c r="H10" s="39">
        <f>FSR!C21</f>
        <v>0</v>
      </c>
      <c r="I10" s="41" t="e">
        <f>VLOOKUP(B10,MASTER!C$1:M$3827,7,FALSE)</f>
        <v>#N/A</v>
      </c>
      <c r="J10" s="41" t="e">
        <f t="shared" si="0"/>
        <v>#N/A</v>
      </c>
      <c r="K10" s="41" t="e">
        <f>VLOOKUP(B10,MASTER!C$1:M$3827,2,FALSE)</f>
        <v>#N/A</v>
      </c>
      <c r="L10" s="47" t="e">
        <f>VLOOKUP(B10,MASTER!C$1:M$3827,3,FALSE)</f>
        <v>#N/A</v>
      </c>
      <c r="M10" s="51" t="e">
        <f>VLOOKUP(B10,MASTER!C$1:M$3827,4,FALSE)</f>
        <v>#N/A</v>
      </c>
      <c r="N10" s="92">
        <f>FSR!J21</f>
        <v>0</v>
      </c>
    </row>
    <row r="11" spans="1:14" x14ac:dyDescent="0.3">
      <c r="A11" s="32">
        <f>FSR!D5</f>
        <v>0</v>
      </c>
      <c r="B11" s="35">
        <f>FSR!G22</f>
        <v>0</v>
      </c>
      <c r="C11" s="35">
        <f>FSR!H22</f>
        <v>0</v>
      </c>
      <c r="D11" s="35">
        <f>FSR!I22</f>
        <v>0</v>
      </c>
      <c r="E11" s="44">
        <f>FSR!A22</f>
        <v>0</v>
      </c>
      <c r="F11" s="44">
        <f>FSR!B22</f>
        <v>0</v>
      </c>
      <c r="G11" s="40">
        <f>FSR!E22</f>
        <v>0</v>
      </c>
      <c r="H11" s="39">
        <f>FSR!C22</f>
        <v>0</v>
      </c>
      <c r="I11" s="41" t="e">
        <f>VLOOKUP(B11,MASTER!C$1:M$3827,7,FALSE)</f>
        <v>#N/A</v>
      </c>
      <c r="J11" s="41" t="e">
        <f t="shared" si="0"/>
        <v>#N/A</v>
      </c>
      <c r="K11" s="41" t="e">
        <f>VLOOKUP(B11,MASTER!C$1:M$3827,2,FALSE)</f>
        <v>#N/A</v>
      </c>
      <c r="L11" s="47" t="e">
        <f>VLOOKUP(B11,MASTER!C$1:M$3827,3,FALSE)</f>
        <v>#N/A</v>
      </c>
      <c r="M11" s="51" t="e">
        <f>VLOOKUP(B11,MASTER!C$1:M$3827,4,FALSE)</f>
        <v>#N/A</v>
      </c>
      <c r="N11" s="92">
        <f>FSR!J22</f>
        <v>0</v>
      </c>
    </row>
    <row r="12" spans="1:14" x14ac:dyDescent="0.3">
      <c r="A12" s="32">
        <f>FSR!D5</f>
        <v>0</v>
      </c>
      <c r="B12" s="35">
        <f>FSR!G23</f>
        <v>0</v>
      </c>
      <c r="C12" s="35">
        <f>FSR!H23</f>
        <v>0</v>
      </c>
      <c r="D12" s="35">
        <f>FSR!I23</f>
        <v>0</v>
      </c>
      <c r="E12" s="44">
        <f>FSR!A23</f>
        <v>0</v>
      </c>
      <c r="F12" s="44">
        <f>FSR!B23</f>
        <v>0</v>
      </c>
      <c r="G12" s="40">
        <f>FSR!E23</f>
        <v>0</v>
      </c>
      <c r="H12" s="39">
        <f>FSR!C23</f>
        <v>0</v>
      </c>
      <c r="I12" s="41" t="e">
        <f>VLOOKUP(B12,MASTER!C$1:M$3827,7,FALSE)</f>
        <v>#N/A</v>
      </c>
      <c r="J12" s="41" t="e">
        <f t="shared" si="0"/>
        <v>#N/A</v>
      </c>
      <c r="K12" s="41" t="e">
        <f>VLOOKUP(B12,MASTER!C$1:M$3827,2,FALSE)</f>
        <v>#N/A</v>
      </c>
      <c r="L12" s="47" t="e">
        <f>VLOOKUP(B12,MASTER!C$1:M$3827,3,FALSE)</f>
        <v>#N/A</v>
      </c>
      <c r="M12" s="51" t="e">
        <f>VLOOKUP(B12,MASTER!C$1:M$3827,4,FALSE)</f>
        <v>#N/A</v>
      </c>
      <c r="N12" s="92">
        <f>FSR!J23</f>
        <v>0</v>
      </c>
    </row>
    <row r="13" spans="1:14" x14ac:dyDescent="0.3">
      <c r="A13" s="32">
        <f>FSR!D5</f>
        <v>0</v>
      </c>
      <c r="B13" s="35">
        <f>FSR!G24</f>
        <v>0</v>
      </c>
      <c r="C13" s="35">
        <f>FSR!H24</f>
        <v>0</v>
      </c>
      <c r="D13" s="35">
        <f>FSR!I24</f>
        <v>0</v>
      </c>
      <c r="E13" s="44">
        <f>FSR!A24</f>
        <v>0</v>
      </c>
      <c r="F13" s="44">
        <f>FSR!B24</f>
        <v>0</v>
      </c>
      <c r="G13" s="40">
        <f>FSR!E24</f>
        <v>0</v>
      </c>
      <c r="H13" s="39">
        <f>FSR!C24</f>
        <v>0</v>
      </c>
      <c r="I13" s="41" t="e">
        <f>VLOOKUP(B13,MASTER!C$1:M$3827,7,FALSE)</f>
        <v>#N/A</v>
      </c>
      <c r="J13" s="41" t="e">
        <f t="shared" si="0"/>
        <v>#N/A</v>
      </c>
      <c r="K13" s="41" t="e">
        <f>VLOOKUP(B13,MASTER!C$1:M$3827,2,FALSE)</f>
        <v>#N/A</v>
      </c>
      <c r="L13" s="47" t="e">
        <f>VLOOKUP(B13,MASTER!C$1:M$3827,3,FALSE)</f>
        <v>#N/A</v>
      </c>
      <c r="M13" s="51" t="e">
        <f>VLOOKUP(B13,MASTER!C$1:M$3827,4,FALSE)</f>
        <v>#N/A</v>
      </c>
      <c r="N13" s="92">
        <f>FSR!J24</f>
        <v>0</v>
      </c>
    </row>
    <row r="14" spans="1:14" x14ac:dyDescent="0.3">
      <c r="A14" s="32">
        <f>FSR!D5</f>
        <v>0</v>
      </c>
      <c r="B14" s="35">
        <f>FSR!G25</f>
        <v>0</v>
      </c>
      <c r="C14" s="35">
        <f>FSR!H25</f>
        <v>0</v>
      </c>
      <c r="D14" s="35">
        <f>FSR!I25</f>
        <v>0</v>
      </c>
      <c r="E14" s="44">
        <f>FSR!A25</f>
        <v>0</v>
      </c>
      <c r="F14" s="44">
        <f>FSR!B25</f>
        <v>0</v>
      </c>
      <c r="G14" s="40">
        <f>FSR!E25</f>
        <v>0</v>
      </c>
      <c r="H14" s="39">
        <f>FSR!C25</f>
        <v>0</v>
      </c>
      <c r="I14" s="41" t="e">
        <f>VLOOKUP(B14,MASTER!C$1:M$3827,7,FALSE)</f>
        <v>#N/A</v>
      </c>
      <c r="J14" s="41" t="e">
        <f t="shared" si="0"/>
        <v>#N/A</v>
      </c>
      <c r="K14" s="41" t="e">
        <f>VLOOKUP(B14,MASTER!C$1:M$3827,2,FALSE)</f>
        <v>#N/A</v>
      </c>
      <c r="L14" s="47" t="e">
        <f>VLOOKUP(B14,MASTER!C$1:M$3827,3,FALSE)</f>
        <v>#N/A</v>
      </c>
      <c r="M14" s="51" t="e">
        <f>VLOOKUP(B14,MASTER!C$1:M$3827,4,FALSE)</f>
        <v>#N/A</v>
      </c>
      <c r="N14" s="92">
        <f>FSR!J25</f>
        <v>0</v>
      </c>
    </row>
    <row r="15" spans="1:14" x14ac:dyDescent="0.3">
      <c r="A15" s="32">
        <f>FSR!D5</f>
        <v>0</v>
      </c>
      <c r="B15" s="35">
        <f>FSR!G26</f>
        <v>0</v>
      </c>
      <c r="C15" s="35">
        <f>FSR!H26</f>
        <v>0</v>
      </c>
      <c r="D15" s="35">
        <f>FSR!I26</f>
        <v>0</v>
      </c>
      <c r="E15" s="44">
        <f>FSR!A26</f>
        <v>0</v>
      </c>
      <c r="F15" s="44">
        <f>FSR!B26</f>
        <v>0</v>
      </c>
      <c r="G15" s="40">
        <f>FSR!E26</f>
        <v>0</v>
      </c>
      <c r="H15" s="39">
        <f>FSR!C26</f>
        <v>0</v>
      </c>
      <c r="I15" s="41" t="e">
        <f>VLOOKUP(B15,MASTER!C$1:M$3827,7,FALSE)</f>
        <v>#N/A</v>
      </c>
      <c r="J15" s="41" t="e">
        <f t="shared" si="0"/>
        <v>#N/A</v>
      </c>
      <c r="K15" s="41" t="e">
        <f>VLOOKUP(B15,MASTER!C$1:M$3827,2,FALSE)</f>
        <v>#N/A</v>
      </c>
      <c r="L15" s="47" t="e">
        <f>VLOOKUP(B15,MASTER!C$1:M$3827,3,FALSE)</f>
        <v>#N/A</v>
      </c>
      <c r="M15" s="51" t="e">
        <f>VLOOKUP(B15,MASTER!C$1:M$3827,4,FALSE)</f>
        <v>#N/A</v>
      </c>
      <c r="N15" s="92">
        <f>FSR!J26</f>
        <v>0</v>
      </c>
    </row>
    <row r="16" spans="1:14" x14ac:dyDescent="0.3">
      <c r="A16" s="32">
        <f>FSR!D5</f>
        <v>0</v>
      </c>
      <c r="B16" s="35">
        <f>FSR!G27</f>
        <v>0</v>
      </c>
      <c r="C16" s="35">
        <f>FSR!H27</f>
        <v>0</v>
      </c>
      <c r="D16" s="35">
        <f>FSR!I27</f>
        <v>0</v>
      </c>
      <c r="E16" s="44">
        <f>FSR!A27</f>
        <v>0</v>
      </c>
      <c r="F16" s="44">
        <f>FSR!B27</f>
        <v>0</v>
      </c>
      <c r="G16" s="40">
        <f>FSR!E27</f>
        <v>0</v>
      </c>
      <c r="H16" s="39">
        <f>FSR!C27</f>
        <v>0</v>
      </c>
      <c r="I16" s="41" t="e">
        <f>VLOOKUP(B16,MASTER!C$1:M$3827,7,FALSE)</f>
        <v>#N/A</v>
      </c>
      <c r="J16" s="41" t="e">
        <f t="shared" si="0"/>
        <v>#N/A</v>
      </c>
      <c r="K16" s="41" t="e">
        <f>VLOOKUP(B16,MASTER!C$1:M$3827,2,FALSE)</f>
        <v>#N/A</v>
      </c>
      <c r="L16" s="47" t="e">
        <f>VLOOKUP(B16,MASTER!C$1:M$3827,3,FALSE)</f>
        <v>#N/A</v>
      </c>
      <c r="M16" s="51" t="e">
        <f>VLOOKUP(B16,MASTER!C$1:M$3827,4,FALSE)</f>
        <v>#N/A</v>
      </c>
      <c r="N16" s="92">
        <f>FSR!J27</f>
        <v>0</v>
      </c>
    </row>
    <row r="17" spans="1:14" x14ac:dyDescent="0.3">
      <c r="A17" s="32">
        <f>FSR!D5</f>
        <v>0</v>
      </c>
      <c r="B17" s="35">
        <f>FSR!G28</f>
        <v>0</v>
      </c>
      <c r="C17" s="35">
        <f>FSR!H28</f>
        <v>0</v>
      </c>
      <c r="D17" s="35">
        <f>FSR!I28</f>
        <v>0</v>
      </c>
      <c r="E17" s="44">
        <f>FSR!A28</f>
        <v>0</v>
      </c>
      <c r="F17" s="44">
        <f>FSR!B28</f>
        <v>0</v>
      </c>
      <c r="G17" s="40">
        <f>FSR!E28</f>
        <v>0</v>
      </c>
      <c r="H17" s="39">
        <f>FSR!C28</f>
        <v>0</v>
      </c>
      <c r="I17" s="41" t="e">
        <f>VLOOKUP(B17,MASTER!C$1:M$3827,7,FALSE)</f>
        <v>#N/A</v>
      </c>
      <c r="J17" s="41" t="e">
        <f t="shared" si="0"/>
        <v>#N/A</v>
      </c>
      <c r="K17" s="41" t="e">
        <f>VLOOKUP(B17,MASTER!C$1:M$3827,2,FALSE)</f>
        <v>#N/A</v>
      </c>
      <c r="L17" s="47" t="e">
        <f>VLOOKUP(B17,MASTER!C$1:M$3827,3,FALSE)</f>
        <v>#N/A</v>
      </c>
      <c r="M17" s="51" t="e">
        <f>VLOOKUP(B17,MASTER!C$1:M$3827,4,FALSE)</f>
        <v>#N/A</v>
      </c>
      <c r="N17" s="92">
        <f>FSR!J28</f>
        <v>0</v>
      </c>
    </row>
    <row r="18" spans="1:14" x14ac:dyDescent="0.3">
      <c r="A18" s="32">
        <f>FSR!D5</f>
        <v>0</v>
      </c>
      <c r="B18" s="35">
        <f>FSR!G29</f>
        <v>0</v>
      </c>
      <c r="C18" s="35">
        <f>FSR!H29</f>
        <v>0</v>
      </c>
      <c r="D18" s="35">
        <f>FSR!I29</f>
        <v>0</v>
      </c>
      <c r="E18" s="44">
        <f>FSR!A29</f>
        <v>0</v>
      </c>
      <c r="F18" s="44">
        <f>FSR!B29</f>
        <v>0</v>
      </c>
      <c r="G18" s="40">
        <f>FSR!E29</f>
        <v>0</v>
      </c>
      <c r="H18" s="39">
        <f>FSR!C29</f>
        <v>0</v>
      </c>
      <c r="I18" s="41" t="e">
        <f>VLOOKUP(B18,MASTER!C$1:M$3827,7,FALSE)</f>
        <v>#N/A</v>
      </c>
      <c r="J18" s="41" t="e">
        <f t="shared" si="0"/>
        <v>#N/A</v>
      </c>
      <c r="K18" s="41" t="e">
        <f>VLOOKUP(B18,MASTER!C$1:M$3827,2,FALSE)</f>
        <v>#N/A</v>
      </c>
      <c r="L18" s="47" t="e">
        <f>VLOOKUP(B18,MASTER!C$1:M$3827,3,FALSE)</f>
        <v>#N/A</v>
      </c>
      <c r="M18" s="51" t="e">
        <f>VLOOKUP(B18,MASTER!C$1:M$3827,4,FALSE)</f>
        <v>#N/A</v>
      </c>
      <c r="N18" s="92">
        <f>FSR!J29</f>
        <v>0</v>
      </c>
    </row>
    <row r="19" spans="1:14" x14ac:dyDescent="0.3">
      <c r="A19" s="32">
        <f>FSR!D5</f>
        <v>0</v>
      </c>
      <c r="B19" s="35">
        <f>FSR!G30</f>
        <v>0</v>
      </c>
      <c r="C19" s="35">
        <f>FSR!H30</f>
        <v>0</v>
      </c>
      <c r="D19" s="35">
        <f>FSR!I30</f>
        <v>0</v>
      </c>
      <c r="E19" s="44">
        <f>FSR!A30</f>
        <v>0</v>
      </c>
      <c r="F19" s="44">
        <f>FSR!B30</f>
        <v>0</v>
      </c>
      <c r="G19" s="40">
        <f>FSR!E30</f>
        <v>0</v>
      </c>
      <c r="H19" s="39">
        <f>FSR!C30</f>
        <v>0</v>
      </c>
      <c r="I19" s="41" t="e">
        <f>VLOOKUP(B19,MASTER!C$1:M$3827,7,FALSE)</f>
        <v>#N/A</v>
      </c>
      <c r="J19" s="41" t="e">
        <f t="shared" si="0"/>
        <v>#N/A</v>
      </c>
      <c r="K19" s="41" t="e">
        <f>VLOOKUP(B19,MASTER!C$1:M$3827,2,FALSE)</f>
        <v>#N/A</v>
      </c>
      <c r="L19" s="47" t="e">
        <f>VLOOKUP(B19,MASTER!C$1:M$3827,3,FALSE)</f>
        <v>#N/A</v>
      </c>
      <c r="M19" s="51" t="e">
        <f>VLOOKUP(B19,MASTER!C$1:M$3827,4,FALSE)</f>
        <v>#N/A</v>
      </c>
      <c r="N19" s="92">
        <f>FSR!J30</f>
        <v>0</v>
      </c>
    </row>
    <row r="20" spans="1:14" x14ac:dyDescent="0.3">
      <c r="A20" s="32">
        <f>FSR!D5</f>
        <v>0</v>
      </c>
      <c r="B20" s="35">
        <f>FSR!G31</f>
        <v>0</v>
      </c>
      <c r="C20" s="35">
        <f>FSR!H31</f>
        <v>0</v>
      </c>
      <c r="D20" s="35">
        <f>FSR!I31</f>
        <v>0</v>
      </c>
      <c r="E20" s="44">
        <f>FSR!A31</f>
        <v>0</v>
      </c>
      <c r="F20" s="44">
        <f>FSR!B31</f>
        <v>0</v>
      </c>
      <c r="G20" s="40">
        <f>FSR!E31</f>
        <v>0</v>
      </c>
      <c r="H20" s="39">
        <f>FSR!C31</f>
        <v>0</v>
      </c>
      <c r="I20" s="41" t="e">
        <f>VLOOKUP(B20,MASTER!C$1:M$3827,7,FALSE)</f>
        <v>#N/A</v>
      </c>
      <c r="J20" s="41" t="e">
        <f t="shared" si="0"/>
        <v>#N/A</v>
      </c>
      <c r="K20" s="41" t="e">
        <f>VLOOKUP(B20,MASTER!C$1:M$3827,2,FALSE)</f>
        <v>#N/A</v>
      </c>
      <c r="L20" s="47" t="e">
        <f>VLOOKUP(B20,MASTER!C$1:M$3827,3,FALSE)</f>
        <v>#N/A</v>
      </c>
      <c r="M20" s="51" t="e">
        <f>VLOOKUP(B20,MASTER!C$1:M$3827,4,FALSE)</f>
        <v>#N/A</v>
      </c>
      <c r="N20" s="92">
        <f>FSR!J31</f>
        <v>0</v>
      </c>
    </row>
    <row r="21" spans="1:14" x14ac:dyDescent="0.3">
      <c r="A21" s="32">
        <f>FSR!D5</f>
        <v>0</v>
      </c>
      <c r="B21" s="35">
        <f>FSR!G32</f>
        <v>0</v>
      </c>
      <c r="C21" s="35">
        <f>FSR!H32</f>
        <v>0</v>
      </c>
      <c r="D21" s="35">
        <f>FSR!I32</f>
        <v>0</v>
      </c>
      <c r="E21" s="44">
        <f>FSR!A32</f>
        <v>0</v>
      </c>
      <c r="F21" s="44">
        <f>FSR!B32</f>
        <v>0</v>
      </c>
      <c r="G21" s="40">
        <f>FSR!E32</f>
        <v>0</v>
      </c>
      <c r="H21" s="39">
        <f>FSR!C32</f>
        <v>0</v>
      </c>
      <c r="I21" s="41" t="e">
        <f>VLOOKUP(B21,MASTER!C$1:M$3827,7,FALSE)</f>
        <v>#N/A</v>
      </c>
      <c r="J21" s="41" t="e">
        <f t="shared" si="0"/>
        <v>#N/A</v>
      </c>
      <c r="K21" s="41" t="e">
        <f>VLOOKUP(B21,MASTER!C$1:M$3827,2,FALSE)</f>
        <v>#N/A</v>
      </c>
      <c r="L21" s="47" t="e">
        <f>VLOOKUP(B21,MASTER!C$1:M$3827,3,FALSE)</f>
        <v>#N/A</v>
      </c>
      <c r="M21" s="51" t="e">
        <f>VLOOKUP(B21,MASTER!C$1:M$3827,4,FALSE)</f>
        <v>#N/A</v>
      </c>
      <c r="N21" s="92">
        <f>FSR!J32</f>
        <v>0</v>
      </c>
    </row>
    <row r="22" spans="1:14" x14ac:dyDescent="0.3">
      <c r="A22" s="32">
        <f>FSR!D5</f>
        <v>0</v>
      </c>
      <c r="B22" s="35">
        <f>FSR!G33</f>
        <v>0</v>
      </c>
      <c r="C22" s="35">
        <f>FSR!H33</f>
        <v>0</v>
      </c>
      <c r="D22" s="35">
        <f>FSR!I33</f>
        <v>0</v>
      </c>
      <c r="E22" s="44">
        <f>FSR!A33</f>
        <v>0</v>
      </c>
      <c r="F22" s="44">
        <f>FSR!B33</f>
        <v>0</v>
      </c>
      <c r="G22" s="40">
        <f>FSR!E33</f>
        <v>0</v>
      </c>
      <c r="H22" s="39">
        <f>FSR!C33</f>
        <v>0</v>
      </c>
      <c r="I22" s="41" t="e">
        <f>VLOOKUP(B22,MASTER!C$1:M$3827,7,FALSE)</f>
        <v>#N/A</v>
      </c>
      <c r="J22" s="41" t="e">
        <f t="shared" si="0"/>
        <v>#N/A</v>
      </c>
      <c r="K22" s="41" t="e">
        <f>VLOOKUP(B22,MASTER!C$1:M$3827,2,FALSE)</f>
        <v>#N/A</v>
      </c>
      <c r="L22" s="47" t="e">
        <f>VLOOKUP(B22,MASTER!C$1:M$3827,3,FALSE)</f>
        <v>#N/A</v>
      </c>
      <c r="M22" s="51" t="e">
        <f>VLOOKUP(B22,MASTER!C$1:M$3827,4,FALSE)</f>
        <v>#N/A</v>
      </c>
      <c r="N22" s="92">
        <f>FSR!J33</f>
        <v>0</v>
      </c>
    </row>
    <row r="23" spans="1:14" x14ac:dyDescent="0.3">
      <c r="A23" s="32">
        <f>FSR!D5</f>
        <v>0</v>
      </c>
      <c r="B23" s="35">
        <f>FSR!G34</f>
        <v>0</v>
      </c>
      <c r="C23" s="35">
        <f>FSR!H34</f>
        <v>0</v>
      </c>
      <c r="D23" s="35">
        <f>FSR!I34</f>
        <v>0</v>
      </c>
      <c r="E23" s="44">
        <f>FSR!A34</f>
        <v>0</v>
      </c>
      <c r="F23" s="44">
        <f>FSR!B34</f>
        <v>0</v>
      </c>
      <c r="G23" s="40">
        <f>FSR!E34</f>
        <v>0</v>
      </c>
      <c r="H23" s="39">
        <f>FSR!C34</f>
        <v>0</v>
      </c>
      <c r="I23" s="41" t="e">
        <f>VLOOKUP(B23,MASTER!C$1:M$3827,7,FALSE)</f>
        <v>#N/A</v>
      </c>
      <c r="J23" s="41" t="e">
        <f t="shared" si="0"/>
        <v>#N/A</v>
      </c>
      <c r="K23" s="41" t="e">
        <f>VLOOKUP(B23,MASTER!C$1:M$3827,2,FALSE)</f>
        <v>#N/A</v>
      </c>
      <c r="L23" s="47" t="e">
        <f>VLOOKUP(B23,MASTER!C$1:M$3827,3,FALSE)</f>
        <v>#N/A</v>
      </c>
      <c r="M23" s="51" t="e">
        <f>VLOOKUP(B23,MASTER!C$1:M$3827,4,FALSE)</f>
        <v>#N/A</v>
      </c>
      <c r="N23" s="92">
        <f>FSR!J34</f>
        <v>0</v>
      </c>
    </row>
    <row r="24" spans="1:14" x14ac:dyDescent="0.3">
      <c r="A24" s="32">
        <f>FSR!D5</f>
        <v>0</v>
      </c>
      <c r="B24" s="35">
        <f>FSR!G35</f>
        <v>0</v>
      </c>
      <c r="C24" s="35">
        <f>FSR!H35</f>
        <v>0</v>
      </c>
      <c r="D24" s="35">
        <f>FSR!I35</f>
        <v>0</v>
      </c>
      <c r="E24" s="44">
        <f>FSR!A35</f>
        <v>0</v>
      </c>
      <c r="F24" s="44">
        <f>FSR!B35</f>
        <v>0</v>
      </c>
      <c r="G24" s="40">
        <f>FSR!E35</f>
        <v>0</v>
      </c>
      <c r="H24" s="39">
        <f>FSR!C35</f>
        <v>0</v>
      </c>
      <c r="I24" s="41" t="e">
        <f>VLOOKUP(B24,MASTER!C$1:M$3827,7,FALSE)</f>
        <v>#N/A</v>
      </c>
      <c r="J24" s="41" t="e">
        <f t="shared" si="0"/>
        <v>#N/A</v>
      </c>
      <c r="K24" s="41" t="e">
        <f>VLOOKUP(B24,MASTER!C$1:M$3827,2,FALSE)</f>
        <v>#N/A</v>
      </c>
      <c r="L24" s="47" t="e">
        <f>VLOOKUP(B24,MASTER!C$1:M$3827,3,FALSE)</f>
        <v>#N/A</v>
      </c>
      <c r="M24" s="51" t="e">
        <f>VLOOKUP(B24,MASTER!C$1:M$3827,4,FALSE)</f>
        <v>#N/A</v>
      </c>
      <c r="N24" s="92">
        <f>FSR!J35</f>
        <v>0</v>
      </c>
    </row>
    <row r="25" spans="1:14" x14ac:dyDescent="0.3">
      <c r="A25" s="32">
        <f>FSR!D5</f>
        <v>0</v>
      </c>
      <c r="B25" s="35">
        <f>FSR!G36</f>
        <v>0</v>
      </c>
      <c r="C25" s="35">
        <f>FSR!H36</f>
        <v>0</v>
      </c>
      <c r="D25" s="35">
        <f>FSR!I36</f>
        <v>0</v>
      </c>
      <c r="E25" s="44">
        <f>FSR!A36</f>
        <v>0</v>
      </c>
      <c r="F25" s="44">
        <f>FSR!B36</f>
        <v>0</v>
      </c>
      <c r="G25" s="40">
        <f>FSR!E36</f>
        <v>0</v>
      </c>
      <c r="H25" s="39">
        <f>FSR!C36</f>
        <v>0</v>
      </c>
      <c r="I25" s="41" t="e">
        <f>VLOOKUP(B25,MASTER!C$1:M$3827,7,FALSE)</f>
        <v>#N/A</v>
      </c>
      <c r="J25" s="41" t="e">
        <f t="shared" si="0"/>
        <v>#N/A</v>
      </c>
      <c r="K25" s="41" t="e">
        <f>VLOOKUP(B25,MASTER!C$1:M$3827,2,FALSE)</f>
        <v>#N/A</v>
      </c>
      <c r="L25" s="47" t="e">
        <f>VLOOKUP(B25,MASTER!C$1:M$3827,3,FALSE)</f>
        <v>#N/A</v>
      </c>
      <c r="M25" s="51" t="e">
        <f>VLOOKUP(B25,MASTER!C$1:M$3827,4,FALSE)</f>
        <v>#N/A</v>
      </c>
      <c r="N25" s="92">
        <f>FSR!J36</f>
        <v>0</v>
      </c>
    </row>
    <row r="26" spans="1:14" x14ac:dyDescent="0.3">
      <c r="A26" s="32">
        <f>FSR!D5</f>
        <v>0</v>
      </c>
      <c r="B26" s="35">
        <f>FSR!G37</f>
        <v>0</v>
      </c>
      <c r="C26" s="35">
        <f>FSR!H37</f>
        <v>0</v>
      </c>
      <c r="D26" s="35">
        <f>FSR!I37</f>
        <v>0</v>
      </c>
      <c r="E26" s="44">
        <f>FSR!A37</f>
        <v>0</v>
      </c>
      <c r="F26" s="44">
        <f>FSR!B37</f>
        <v>0</v>
      </c>
      <c r="G26" s="40">
        <f>FSR!E37</f>
        <v>0</v>
      </c>
      <c r="H26" s="39">
        <f>FSR!C37</f>
        <v>0</v>
      </c>
      <c r="I26" s="41" t="e">
        <f>VLOOKUP(B26,MASTER!C$1:M$3827,7,FALSE)</f>
        <v>#N/A</v>
      </c>
      <c r="J26" s="41" t="e">
        <f t="shared" si="0"/>
        <v>#N/A</v>
      </c>
      <c r="K26" s="41" t="e">
        <f>VLOOKUP(B26,MASTER!C$1:M$3827,2,FALSE)</f>
        <v>#N/A</v>
      </c>
      <c r="L26" s="47" t="e">
        <f>VLOOKUP(B26,MASTER!C$1:M$3827,3,FALSE)</f>
        <v>#N/A</v>
      </c>
      <c r="M26" s="51" t="e">
        <f>VLOOKUP(B26,MASTER!C$1:M$3827,4,FALSE)</f>
        <v>#N/A</v>
      </c>
      <c r="N26" s="92">
        <f>FSR!J37</f>
        <v>0</v>
      </c>
    </row>
    <row r="27" spans="1:14" x14ac:dyDescent="0.3">
      <c r="A27" s="32">
        <f>FSR!D5</f>
        <v>0</v>
      </c>
      <c r="B27" s="35">
        <f>FSR!G38</f>
        <v>0</v>
      </c>
      <c r="C27" s="35">
        <f>FSR!H38</f>
        <v>0</v>
      </c>
      <c r="D27" s="35">
        <f>FSR!I38</f>
        <v>0</v>
      </c>
      <c r="E27" s="44">
        <f>FSR!A38</f>
        <v>0</v>
      </c>
      <c r="F27" s="44">
        <f>FSR!B38</f>
        <v>0</v>
      </c>
      <c r="G27" s="40">
        <f>FSR!E38</f>
        <v>0</v>
      </c>
      <c r="H27" s="39">
        <f>FSR!C38</f>
        <v>0</v>
      </c>
      <c r="I27" s="41" t="e">
        <f>VLOOKUP(B27,MASTER!C$1:M$3827,7,FALSE)</f>
        <v>#N/A</v>
      </c>
      <c r="J27" s="41" t="e">
        <f t="shared" si="0"/>
        <v>#N/A</v>
      </c>
      <c r="K27" s="41" t="e">
        <f>VLOOKUP(B27,MASTER!C$1:M$3827,2,FALSE)</f>
        <v>#N/A</v>
      </c>
      <c r="L27" s="47" t="e">
        <f>VLOOKUP(B27,MASTER!C$1:M$3827,3,FALSE)</f>
        <v>#N/A</v>
      </c>
      <c r="M27" s="51" t="e">
        <f>VLOOKUP(B27,MASTER!C$1:M$3827,4,FALSE)</f>
        <v>#N/A</v>
      </c>
      <c r="N27" s="92">
        <f>FSR!J38</f>
        <v>0</v>
      </c>
    </row>
    <row r="28" spans="1:14" x14ac:dyDescent="0.3">
      <c r="A28" s="32">
        <f>FSR!D5</f>
        <v>0</v>
      </c>
      <c r="B28" s="35">
        <f>FSR!G39</f>
        <v>0</v>
      </c>
      <c r="C28" s="35">
        <f>FSR!H39</f>
        <v>0</v>
      </c>
      <c r="D28" s="35">
        <f>FSR!I39</f>
        <v>0</v>
      </c>
      <c r="E28" s="44">
        <f>FSR!A39</f>
        <v>0</v>
      </c>
      <c r="F28" s="44">
        <f>FSR!B39</f>
        <v>0</v>
      </c>
      <c r="G28" s="40">
        <f>FSR!E39</f>
        <v>0</v>
      </c>
      <c r="H28" s="39">
        <f>FSR!C39</f>
        <v>0</v>
      </c>
      <c r="I28" s="41" t="e">
        <f>VLOOKUP(B28,MASTER!C$1:M$3827,7,FALSE)</f>
        <v>#N/A</v>
      </c>
      <c r="J28" s="41" t="e">
        <f t="shared" si="0"/>
        <v>#N/A</v>
      </c>
      <c r="K28" s="41" t="e">
        <f>VLOOKUP(B28,MASTER!C$1:M$3827,2,FALSE)</f>
        <v>#N/A</v>
      </c>
      <c r="L28" s="47" t="e">
        <f>VLOOKUP(B28,MASTER!C$1:M$3827,3,FALSE)</f>
        <v>#N/A</v>
      </c>
      <c r="M28" s="51" t="e">
        <f>VLOOKUP(B28,MASTER!C$1:M$3827,4,FALSE)</f>
        <v>#N/A</v>
      </c>
      <c r="N28" s="92">
        <f>FSR!J39</f>
        <v>0</v>
      </c>
    </row>
    <row r="29" spans="1:14" x14ac:dyDescent="0.3">
      <c r="A29" s="32">
        <f>FSR!D5</f>
        <v>0</v>
      </c>
      <c r="B29" s="35">
        <f>FSR!G40</f>
        <v>0</v>
      </c>
      <c r="C29" s="35">
        <f>FSR!H40</f>
        <v>0</v>
      </c>
      <c r="D29" s="35">
        <f>FSR!I40</f>
        <v>0</v>
      </c>
      <c r="E29" s="44">
        <f>FSR!A40</f>
        <v>0</v>
      </c>
      <c r="F29" s="44">
        <f>FSR!B40</f>
        <v>0</v>
      </c>
      <c r="G29" s="40">
        <f>FSR!E40</f>
        <v>0</v>
      </c>
      <c r="H29" s="39">
        <f>FSR!C40</f>
        <v>0</v>
      </c>
      <c r="I29" s="41" t="e">
        <f>VLOOKUP(B29,MASTER!C$1:M$3827,7,FALSE)</f>
        <v>#N/A</v>
      </c>
      <c r="J29" s="41" t="e">
        <f t="shared" si="0"/>
        <v>#N/A</v>
      </c>
      <c r="K29" s="41" t="e">
        <f>VLOOKUP(B29,MASTER!C$1:M$3827,2,FALSE)</f>
        <v>#N/A</v>
      </c>
      <c r="L29" s="47" t="e">
        <f>VLOOKUP(B29,MASTER!C$1:M$3827,3,FALSE)</f>
        <v>#N/A</v>
      </c>
      <c r="M29" s="51" t="e">
        <f>VLOOKUP(B29,MASTER!C$1:M$3827,4,FALSE)</f>
        <v>#N/A</v>
      </c>
      <c r="N29" s="92">
        <f>FSR!J40</f>
        <v>0</v>
      </c>
    </row>
    <row r="30" spans="1:14" x14ac:dyDescent="0.3">
      <c r="A30" s="32">
        <f>FSR!D5</f>
        <v>0</v>
      </c>
      <c r="B30" s="35">
        <f>FSR!G41</f>
        <v>0</v>
      </c>
      <c r="C30" s="35">
        <f>FSR!H41</f>
        <v>0</v>
      </c>
      <c r="D30" s="35">
        <f>FSR!I41</f>
        <v>0</v>
      </c>
      <c r="E30" s="44">
        <f>FSR!A41</f>
        <v>0</v>
      </c>
      <c r="F30" s="44">
        <f>FSR!B41</f>
        <v>0</v>
      </c>
      <c r="G30" s="40">
        <f>FSR!E41</f>
        <v>0</v>
      </c>
      <c r="H30" s="39">
        <f>FSR!C41</f>
        <v>0</v>
      </c>
      <c r="I30" s="41" t="e">
        <f>VLOOKUP(B30,MASTER!C$1:M$3827,7,FALSE)</f>
        <v>#N/A</v>
      </c>
      <c r="J30" s="41" t="e">
        <f t="shared" si="0"/>
        <v>#N/A</v>
      </c>
      <c r="K30" s="41" t="e">
        <f>VLOOKUP(B30,MASTER!C$1:M$3827,2,FALSE)</f>
        <v>#N/A</v>
      </c>
      <c r="L30" s="47" t="e">
        <f>VLOOKUP(B30,MASTER!C$1:M$3827,3,FALSE)</f>
        <v>#N/A</v>
      </c>
      <c r="M30" s="51" t="e">
        <f>VLOOKUP(B30,MASTER!C$1:M$3827,4,FALSE)</f>
        <v>#N/A</v>
      </c>
      <c r="N30" s="92">
        <f>FSR!J41</f>
        <v>0</v>
      </c>
    </row>
    <row r="31" spans="1:14" x14ac:dyDescent="0.3">
      <c r="A31" s="32">
        <f>FSR!D5</f>
        <v>0</v>
      </c>
      <c r="B31" s="35">
        <f>FSR!G42</f>
        <v>0</v>
      </c>
      <c r="C31" s="35">
        <f>FSR!H42</f>
        <v>0</v>
      </c>
      <c r="D31" s="35">
        <f>FSR!I42</f>
        <v>0</v>
      </c>
      <c r="E31" s="44">
        <f>FSR!A42</f>
        <v>0</v>
      </c>
      <c r="F31" s="44">
        <f>FSR!B42</f>
        <v>0</v>
      </c>
      <c r="G31" s="40">
        <f>FSR!E42</f>
        <v>0</v>
      </c>
      <c r="H31" s="39">
        <f>FSR!C42</f>
        <v>0</v>
      </c>
      <c r="I31" s="41" t="e">
        <f>VLOOKUP(B31,MASTER!C$1:M$3827,7,FALSE)</f>
        <v>#N/A</v>
      </c>
      <c r="J31" s="41" t="e">
        <f t="shared" si="0"/>
        <v>#N/A</v>
      </c>
      <c r="K31" s="41" t="e">
        <f>VLOOKUP(B31,MASTER!C$1:M$3827,2,FALSE)</f>
        <v>#N/A</v>
      </c>
      <c r="L31" s="47" t="e">
        <f>VLOOKUP(B31,MASTER!C$1:M$3827,3,FALSE)</f>
        <v>#N/A</v>
      </c>
      <c r="M31" s="51" t="e">
        <f>VLOOKUP(B31,MASTER!C$1:M$3827,4,FALSE)</f>
        <v>#N/A</v>
      </c>
      <c r="N31" s="92">
        <f>FSR!J42</f>
        <v>0</v>
      </c>
    </row>
    <row r="32" spans="1:14" x14ac:dyDescent="0.3">
      <c r="A32" s="32">
        <f>FSR!D5</f>
        <v>0</v>
      </c>
      <c r="B32" s="35">
        <f>FSR!G43</f>
        <v>0</v>
      </c>
      <c r="C32" s="35">
        <f>FSR!H43</f>
        <v>0</v>
      </c>
      <c r="D32" s="35">
        <f>FSR!I43</f>
        <v>0</v>
      </c>
      <c r="E32" s="44">
        <f>FSR!A43</f>
        <v>0</v>
      </c>
      <c r="F32" s="44">
        <f>FSR!B43</f>
        <v>0</v>
      </c>
      <c r="G32" s="40">
        <f>FSR!E43</f>
        <v>0</v>
      </c>
      <c r="H32" s="39">
        <f>FSR!C43</f>
        <v>0</v>
      </c>
      <c r="I32" s="41" t="e">
        <f>VLOOKUP(B32,MASTER!C$1:M$3827,7,FALSE)</f>
        <v>#N/A</v>
      </c>
      <c r="J32" s="41" t="e">
        <f t="shared" si="0"/>
        <v>#N/A</v>
      </c>
      <c r="K32" s="41" t="e">
        <f>VLOOKUP(B32,MASTER!C$1:M$3827,2,FALSE)</f>
        <v>#N/A</v>
      </c>
      <c r="L32" s="47" t="e">
        <f>VLOOKUP(B32,MASTER!C$1:M$3827,3,FALSE)</f>
        <v>#N/A</v>
      </c>
      <c r="M32" s="51" t="e">
        <f>VLOOKUP(B32,MASTER!C$1:M$3827,4,FALSE)</f>
        <v>#N/A</v>
      </c>
      <c r="N32" s="92">
        <f>FSR!J43</f>
        <v>0</v>
      </c>
    </row>
    <row r="33" spans="1:14" x14ac:dyDescent="0.3">
      <c r="A33" s="32">
        <f>FSR!D5</f>
        <v>0</v>
      </c>
      <c r="B33" s="35">
        <f>FSR!G44</f>
        <v>0</v>
      </c>
      <c r="C33" s="35">
        <f>FSR!H44</f>
        <v>0</v>
      </c>
      <c r="D33" s="35">
        <f>FSR!I44</f>
        <v>0</v>
      </c>
      <c r="E33" s="44">
        <f>FSR!A44</f>
        <v>0</v>
      </c>
      <c r="F33" s="44">
        <f>FSR!B44</f>
        <v>0</v>
      </c>
      <c r="G33" s="40">
        <f>FSR!E44</f>
        <v>0</v>
      </c>
      <c r="H33" s="39">
        <f>FSR!C44</f>
        <v>0</v>
      </c>
      <c r="I33" s="41" t="e">
        <f>VLOOKUP(B33,MASTER!C$1:M$3827,7,FALSE)</f>
        <v>#N/A</v>
      </c>
      <c r="J33" s="41" t="e">
        <f t="shared" si="0"/>
        <v>#N/A</v>
      </c>
      <c r="K33" s="41" t="e">
        <f>VLOOKUP(B33,MASTER!C$1:M$3827,2,FALSE)</f>
        <v>#N/A</v>
      </c>
      <c r="L33" s="47" t="e">
        <f>VLOOKUP(B33,MASTER!C$1:M$3827,3,FALSE)</f>
        <v>#N/A</v>
      </c>
      <c r="M33" s="51" t="e">
        <f>VLOOKUP(B33,MASTER!C$1:M$3827,4,FALSE)</f>
        <v>#N/A</v>
      </c>
      <c r="N33" s="92">
        <f>FSR!J44</f>
        <v>0</v>
      </c>
    </row>
    <row r="34" spans="1:14" x14ac:dyDescent="0.3">
      <c r="A34" s="32">
        <f>FSR!D5</f>
        <v>0</v>
      </c>
      <c r="B34" s="35">
        <f>FSR!G45</f>
        <v>0</v>
      </c>
      <c r="C34" s="35">
        <f>FSR!H45</f>
        <v>0</v>
      </c>
      <c r="D34" s="35">
        <f>FSR!I45</f>
        <v>0</v>
      </c>
      <c r="E34" s="44">
        <f>FSR!A45</f>
        <v>0</v>
      </c>
      <c r="F34" s="44">
        <f>FSR!B45</f>
        <v>0</v>
      </c>
      <c r="G34" s="40">
        <f>FSR!E45</f>
        <v>0</v>
      </c>
      <c r="H34" s="39">
        <f>FSR!C45</f>
        <v>0</v>
      </c>
      <c r="I34" s="41" t="e">
        <f>VLOOKUP(B34,MASTER!C$1:M$3827,7,FALSE)</f>
        <v>#N/A</v>
      </c>
      <c r="J34" s="41" t="e">
        <f t="shared" si="0"/>
        <v>#N/A</v>
      </c>
      <c r="K34" s="41" t="e">
        <f>VLOOKUP(B34,MASTER!C$1:M$3827,2,FALSE)</f>
        <v>#N/A</v>
      </c>
      <c r="L34" s="47" t="e">
        <f>VLOOKUP(B34,MASTER!C$1:M$3827,3,FALSE)</f>
        <v>#N/A</v>
      </c>
      <c r="M34" s="51" t="e">
        <f>VLOOKUP(B34,MASTER!C$1:M$3827,4,FALSE)</f>
        <v>#N/A</v>
      </c>
      <c r="N34" s="92">
        <f>FSR!J45</f>
        <v>0</v>
      </c>
    </row>
    <row r="35" spans="1:14" x14ac:dyDescent="0.3">
      <c r="A35" s="32">
        <f>FSR!D5</f>
        <v>0</v>
      </c>
      <c r="B35" s="35">
        <f>FSR!G46</f>
        <v>0</v>
      </c>
      <c r="C35" s="35">
        <f>FSR!H46</f>
        <v>0</v>
      </c>
      <c r="D35" s="35">
        <f>FSR!I46</f>
        <v>0</v>
      </c>
      <c r="E35" s="44">
        <f>FSR!A46</f>
        <v>0</v>
      </c>
      <c r="F35" s="44">
        <f>FSR!B46</f>
        <v>0</v>
      </c>
      <c r="G35" s="40">
        <f>FSR!E46</f>
        <v>0</v>
      </c>
      <c r="H35" s="39">
        <f>FSR!C46</f>
        <v>0</v>
      </c>
      <c r="I35" s="41" t="e">
        <f>VLOOKUP(B35,MASTER!C$1:M$3827,7,FALSE)</f>
        <v>#N/A</v>
      </c>
      <c r="J35" s="41" t="e">
        <f t="shared" si="0"/>
        <v>#N/A</v>
      </c>
      <c r="K35" s="41" t="e">
        <f>VLOOKUP(B35,MASTER!C$1:M$3827,2,FALSE)</f>
        <v>#N/A</v>
      </c>
      <c r="L35" s="47" t="e">
        <f>VLOOKUP(B35,MASTER!C$1:M$3827,3,FALSE)</f>
        <v>#N/A</v>
      </c>
      <c r="M35" s="51" t="e">
        <f>VLOOKUP(B35,MASTER!C$1:M$3827,4,FALSE)</f>
        <v>#N/A</v>
      </c>
      <c r="N35" s="92">
        <f>FSR!J46</f>
        <v>0</v>
      </c>
    </row>
    <row r="36" spans="1:14" x14ac:dyDescent="0.3">
      <c r="A36" s="32">
        <f>FSR!D5</f>
        <v>0</v>
      </c>
      <c r="B36" s="35">
        <f>FSR!G47</f>
        <v>0</v>
      </c>
      <c r="C36" s="35">
        <f>FSR!H47</f>
        <v>0</v>
      </c>
      <c r="D36" s="35">
        <f>FSR!I47</f>
        <v>0</v>
      </c>
      <c r="E36" s="44">
        <f>FSR!A47</f>
        <v>0</v>
      </c>
      <c r="F36" s="44">
        <f>FSR!B47</f>
        <v>0</v>
      </c>
      <c r="G36" s="40">
        <f>FSR!E47</f>
        <v>0</v>
      </c>
      <c r="H36" s="39">
        <f>FSR!C47</f>
        <v>0</v>
      </c>
      <c r="I36" s="41" t="e">
        <f>VLOOKUP(B36,MASTER!C$1:M$3827,7,FALSE)</f>
        <v>#N/A</v>
      </c>
      <c r="J36" s="41" t="e">
        <f t="shared" si="0"/>
        <v>#N/A</v>
      </c>
      <c r="K36" s="41" t="e">
        <f>VLOOKUP(B36,MASTER!C$1:M$3827,2,FALSE)</f>
        <v>#N/A</v>
      </c>
      <c r="L36" s="47" t="e">
        <f>VLOOKUP(B36,MASTER!C$1:M$3827,3,FALSE)</f>
        <v>#N/A</v>
      </c>
      <c r="M36" s="51" t="e">
        <f>VLOOKUP(B36,MASTER!C$1:M$3827,4,FALSE)</f>
        <v>#N/A</v>
      </c>
      <c r="N36" s="92">
        <f>FSR!J47</f>
        <v>0</v>
      </c>
    </row>
    <row r="37" spans="1:14" x14ac:dyDescent="0.3">
      <c r="A37" s="32">
        <f>FSR!D5</f>
        <v>0</v>
      </c>
      <c r="B37" s="35">
        <f>FSR!G48</f>
        <v>0</v>
      </c>
      <c r="C37" s="35">
        <f>FSR!H48</f>
        <v>0</v>
      </c>
      <c r="D37" s="35">
        <f>FSR!I48</f>
        <v>0</v>
      </c>
      <c r="E37" s="44">
        <f>FSR!A48</f>
        <v>0</v>
      </c>
      <c r="F37" s="44">
        <f>FSR!B48</f>
        <v>0</v>
      </c>
      <c r="G37" s="40">
        <f>FSR!E48</f>
        <v>0</v>
      </c>
      <c r="H37" s="39">
        <f>FSR!C48</f>
        <v>0</v>
      </c>
      <c r="I37" s="41" t="e">
        <f>VLOOKUP(B37,MASTER!C$1:M$3827,7,FALSE)</f>
        <v>#N/A</v>
      </c>
      <c r="J37" s="41" t="e">
        <f t="shared" si="0"/>
        <v>#N/A</v>
      </c>
      <c r="K37" s="41" t="e">
        <f>VLOOKUP(B37,MASTER!C$1:M$3827,2,FALSE)</f>
        <v>#N/A</v>
      </c>
      <c r="L37" s="47" t="e">
        <f>VLOOKUP(B37,MASTER!C$1:M$3827,3,FALSE)</f>
        <v>#N/A</v>
      </c>
      <c r="M37" s="51" t="e">
        <f>VLOOKUP(B37,MASTER!C$1:M$3827,4,FALSE)</f>
        <v>#N/A</v>
      </c>
      <c r="N37" s="92">
        <f>FSR!J48</f>
        <v>0</v>
      </c>
    </row>
    <row r="38" spans="1:14" x14ac:dyDescent="0.3">
      <c r="A38" s="32">
        <f>FSR!D5</f>
        <v>0</v>
      </c>
      <c r="B38" s="35">
        <f>FSR!G49</f>
        <v>0</v>
      </c>
      <c r="C38" s="35">
        <f>FSR!H49</f>
        <v>0</v>
      </c>
      <c r="D38" s="35">
        <f>FSR!I49</f>
        <v>0</v>
      </c>
      <c r="E38" s="44">
        <f>FSR!A49</f>
        <v>0</v>
      </c>
      <c r="F38" s="44">
        <f>FSR!B49</f>
        <v>0</v>
      </c>
      <c r="G38" s="40">
        <f>FSR!E49</f>
        <v>0</v>
      </c>
      <c r="H38" s="39">
        <f>FSR!C49</f>
        <v>0</v>
      </c>
      <c r="I38" s="41" t="e">
        <f>VLOOKUP(B38,MASTER!C$1:M$3827,7,FALSE)</f>
        <v>#N/A</v>
      </c>
      <c r="J38" s="41" t="e">
        <f t="shared" si="0"/>
        <v>#N/A</v>
      </c>
      <c r="K38" s="41" t="e">
        <f>VLOOKUP(B38,MASTER!C$1:M$3827,2,FALSE)</f>
        <v>#N/A</v>
      </c>
      <c r="L38" s="47" t="e">
        <f>VLOOKUP(B38,MASTER!C$1:M$3827,3,FALSE)</f>
        <v>#N/A</v>
      </c>
      <c r="M38" s="51" t="e">
        <f>VLOOKUP(B38,MASTER!C$1:M$3827,4,FALSE)</f>
        <v>#N/A</v>
      </c>
      <c r="N38" s="92">
        <f>FSR!J49</f>
        <v>0</v>
      </c>
    </row>
    <row r="39" spans="1:14" x14ac:dyDescent="0.3">
      <c r="A39" s="32">
        <f>FSR!D5</f>
        <v>0</v>
      </c>
      <c r="B39" s="35">
        <f>FSR!G50</f>
        <v>0</v>
      </c>
      <c r="C39" s="35">
        <f>FSR!H50</f>
        <v>0</v>
      </c>
      <c r="D39" s="35">
        <f>FSR!I50</f>
        <v>0</v>
      </c>
      <c r="E39" s="44">
        <f>FSR!A50</f>
        <v>0</v>
      </c>
      <c r="F39" s="44">
        <f>FSR!B50</f>
        <v>0</v>
      </c>
      <c r="G39" s="40">
        <f>FSR!E50</f>
        <v>0</v>
      </c>
      <c r="H39" s="39">
        <f>FSR!C50</f>
        <v>0</v>
      </c>
      <c r="I39" s="41" t="e">
        <f>VLOOKUP(B39,MASTER!C$1:M$3827,7,FALSE)</f>
        <v>#N/A</v>
      </c>
      <c r="J39" s="41" t="e">
        <f t="shared" si="0"/>
        <v>#N/A</v>
      </c>
      <c r="K39" s="41" t="e">
        <f>VLOOKUP(B39,MASTER!C$1:M$3827,2,FALSE)</f>
        <v>#N/A</v>
      </c>
      <c r="L39" s="47" t="e">
        <f>VLOOKUP(B39,MASTER!C$1:M$3827,3,FALSE)</f>
        <v>#N/A</v>
      </c>
      <c r="M39" s="51" t="e">
        <f>VLOOKUP(B39,MASTER!C$1:M$3827,4,FALSE)</f>
        <v>#N/A</v>
      </c>
      <c r="N39" s="92">
        <f>FSR!J50</f>
        <v>0</v>
      </c>
    </row>
    <row r="40" spans="1:14" x14ac:dyDescent="0.3">
      <c r="A40" s="32">
        <f>FSR!D5</f>
        <v>0</v>
      </c>
      <c r="B40" s="35">
        <f>FSR!G51</f>
        <v>0</v>
      </c>
      <c r="C40" s="35">
        <f>FSR!H51</f>
        <v>0</v>
      </c>
      <c r="D40" s="35">
        <f>FSR!I51</f>
        <v>0</v>
      </c>
      <c r="E40" s="44">
        <f>FSR!A51</f>
        <v>0</v>
      </c>
      <c r="F40" s="44">
        <f>FSR!B51</f>
        <v>0</v>
      </c>
      <c r="G40" s="40">
        <f>FSR!E51</f>
        <v>0</v>
      </c>
      <c r="H40" s="39">
        <f>FSR!C51</f>
        <v>0</v>
      </c>
      <c r="I40" s="41" t="e">
        <f>VLOOKUP(B40,MASTER!C$1:M$3827,7,FALSE)</f>
        <v>#N/A</v>
      </c>
      <c r="J40" s="41" t="e">
        <f t="shared" si="0"/>
        <v>#N/A</v>
      </c>
      <c r="K40" s="41" t="e">
        <f>VLOOKUP(B40,MASTER!C$1:M$3827,2,FALSE)</f>
        <v>#N/A</v>
      </c>
      <c r="L40" s="47" t="e">
        <f>VLOOKUP(B40,MASTER!C$1:M$3827,3,FALSE)</f>
        <v>#N/A</v>
      </c>
      <c r="M40" s="51" t="e">
        <f>VLOOKUP(B40,MASTER!C$1:M$3827,4,FALSE)</f>
        <v>#N/A</v>
      </c>
      <c r="N40" s="92">
        <f>FSR!J51</f>
        <v>0</v>
      </c>
    </row>
    <row r="41" spans="1:14" x14ac:dyDescent="0.3">
      <c r="A41" s="32">
        <f>FSR!D5</f>
        <v>0</v>
      </c>
      <c r="B41" s="35">
        <f>FSR!G52</f>
        <v>0</v>
      </c>
      <c r="C41" s="35">
        <f>FSR!H52</f>
        <v>0</v>
      </c>
      <c r="D41" s="35">
        <f>FSR!I52</f>
        <v>0</v>
      </c>
      <c r="E41" s="44">
        <f>FSR!A52</f>
        <v>0</v>
      </c>
      <c r="F41" s="44">
        <f>FSR!B52</f>
        <v>0</v>
      </c>
      <c r="G41" s="40">
        <f>FSR!E52</f>
        <v>0</v>
      </c>
      <c r="H41" s="39">
        <f>FSR!C52</f>
        <v>0</v>
      </c>
      <c r="I41" s="41" t="e">
        <f>VLOOKUP(B41,MASTER!C$1:M$3827,7,FALSE)</f>
        <v>#N/A</v>
      </c>
      <c r="J41" s="41" t="e">
        <f t="shared" si="0"/>
        <v>#N/A</v>
      </c>
      <c r="K41" s="41" t="e">
        <f>VLOOKUP(B41,MASTER!C$1:M$3827,2,FALSE)</f>
        <v>#N/A</v>
      </c>
      <c r="L41" s="47" t="e">
        <f>VLOOKUP(B41,MASTER!C$1:M$3827,3,FALSE)</f>
        <v>#N/A</v>
      </c>
      <c r="M41" s="51" t="e">
        <f>VLOOKUP(B41,MASTER!C$1:M$3827,4,FALSE)</f>
        <v>#N/A</v>
      </c>
      <c r="N41" s="92">
        <f>FSR!J52</f>
        <v>0</v>
      </c>
    </row>
    <row r="42" spans="1:14" x14ac:dyDescent="0.3">
      <c r="A42" s="32">
        <f>FSR!D5</f>
        <v>0</v>
      </c>
      <c r="B42" s="35">
        <f>FSR!G53</f>
        <v>0</v>
      </c>
      <c r="C42" s="35">
        <f>FSR!H53</f>
        <v>0</v>
      </c>
      <c r="D42" s="35">
        <f>FSR!I53</f>
        <v>0</v>
      </c>
      <c r="E42" s="44">
        <f>FSR!A53</f>
        <v>0</v>
      </c>
      <c r="F42" s="44">
        <f>FSR!B53</f>
        <v>0</v>
      </c>
      <c r="G42" s="40">
        <f>FSR!E53</f>
        <v>0</v>
      </c>
      <c r="H42" s="39">
        <f>FSR!C53</f>
        <v>0</v>
      </c>
      <c r="I42" s="41" t="e">
        <f>VLOOKUP(B42,MASTER!C$1:M$3827,7,FALSE)</f>
        <v>#N/A</v>
      </c>
      <c r="J42" s="41" t="e">
        <f t="shared" si="0"/>
        <v>#N/A</v>
      </c>
      <c r="K42" s="41" t="e">
        <f>VLOOKUP(B42,MASTER!C$1:M$3827,2,FALSE)</f>
        <v>#N/A</v>
      </c>
      <c r="L42" s="47" t="e">
        <f>VLOOKUP(B42,MASTER!C$1:M$3827,3,FALSE)</f>
        <v>#N/A</v>
      </c>
      <c r="M42" s="51" t="e">
        <f>VLOOKUP(B42,MASTER!C$1:M$3827,4,FALSE)</f>
        <v>#N/A</v>
      </c>
      <c r="N42" s="92">
        <f>FSR!J53</f>
        <v>0</v>
      </c>
    </row>
    <row r="43" spans="1:14" x14ac:dyDescent="0.3">
      <c r="A43" s="32">
        <f>FSR!D5</f>
        <v>0</v>
      </c>
      <c r="B43" s="35">
        <f>FSR!G54</f>
        <v>0</v>
      </c>
      <c r="C43" s="35">
        <f>FSR!H54</f>
        <v>0</v>
      </c>
      <c r="D43" s="35">
        <f>FSR!I54</f>
        <v>0</v>
      </c>
      <c r="E43" s="44">
        <f>FSR!A54</f>
        <v>0</v>
      </c>
      <c r="F43" s="44">
        <f>FSR!B54</f>
        <v>0</v>
      </c>
      <c r="G43" s="40">
        <f>FSR!E54</f>
        <v>0</v>
      </c>
      <c r="H43" s="39">
        <f>FSR!C54</f>
        <v>0</v>
      </c>
      <c r="I43" s="41" t="e">
        <f>VLOOKUP(B43,MASTER!C$1:M$3827,7,FALSE)</f>
        <v>#N/A</v>
      </c>
      <c r="J43" s="41" t="e">
        <f t="shared" si="0"/>
        <v>#N/A</v>
      </c>
      <c r="K43" s="41" t="e">
        <f>VLOOKUP(B43,MASTER!C$1:M$3827,2,FALSE)</f>
        <v>#N/A</v>
      </c>
      <c r="L43" s="47" t="e">
        <f>VLOOKUP(B43,MASTER!C$1:M$3827,3,FALSE)</f>
        <v>#N/A</v>
      </c>
      <c r="M43" s="51" t="e">
        <f>VLOOKUP(B43,MASTER!C$1:M$3827,4,FALSE)</f>
        <v>#N/A</v>
      </c>
      <c r="N43" s="92">
        <f>FSR!J54</f>
        <v>0</v>
      </c>
    </row>
    <row r="44" spans="1:14" x14ac:dyDescent="0.3">
      <c r="A44" s="32">
        <f>FSR!D5</f>
        <v>0</v>
      </c>
      <c r="B44" s="35">
        <f>FSR!G55</f>
        <v>0</v>
      </c>
      <c r="C44" s="35">
        <f>FSR!H55</f>
        <v>0</v>
      </c>
      <c r="D44" s="35">
        <f>FSR!I55</f>
        <v>0</v>
      </c>
      <c r="E44" s="44">
        <f>FSR!A55</f>
        <v>0</v>
      </c>
      <c r="F44" s="44">
        <f>FSR!B55</f>
        <v>0</v>
      </c>
      <c r="G44" s="40">
        <f>FSR!E55</f>
        <v>0</v>
      </c>
      <c r="H44" s="39">
        <f>FSR!C55</f>
        <v>0</v>
      </c>
      <c r="I44" s="41" t="e">
        <f>VLOOKUP(B44,MASTER!C$1:M$3827,7,FALSE)</f>
        <v>#N/A</v>
      </c>
      <c r="J44" s="41" t="e">
        <f t="shared" si="0"/>
        <v>#N/A</v>
      </c>
      <c r="K44" s="41" t="e">
        <f>VLOOKUP(B44,MASTER!C$1:M$3827,2,FALSE)</f>
        <v>#N/A</v>
      </c>
      <c r="L44" s="47" t="e">
        <f>VLOOKUP(B44,MASTER!C$1:M$3827,3,FALSE)</f>
        <v>#N/A</v>
      </c>
      <c r="M44" s="51" t="e">
        <f>VLOOKUP(B44,MASTER!C$1:M$3827,4,FALSE)</f>
        <v>#N/A</v>
      </c>
      <c r="N44" s="92">
        <f>FSR!J55</f>
        <v>0</v>
      </c>
    </row>
    <row r="45" spans="1:14" x14ac:dyDescent="0.3">
      <c r="A45" s="32">
        <f>FSR!D5</f>
        <v>0</v>
      </c>
      <c r="B45" s="35">
        <f>FSR!G56</f>
        <v>0</v>
      </c>
      <c r="C45" s="35">
        <f>FSR!H56</f>
        <v>0</v>
      </c>
      <c r="D45" s="35">
        <f>FSR!I56</f>
        <v>0</v>
      </c>
      <c r="E45" s="44">
        <f>FSR!A56</f>
        <v>0</v>
      </c>
      <c r="F45" s="44">
        <f>FSR!B56</f>
        <v>0</v>
      </c>
      <c r="G45" s="40">
        <f>FSR!E56</f>
        <v>0</v>
      </c>
      <c r="H45" s="39">
        <f>FSR!C56</f>
        <v>0</v>
      </c>
      <c r="I45" s="41" t="e">
        <f>VLOOKUP(B45,MASTER!C$1:M$3827,7,FALSE)</f>
        <v>#N/A</v>
      </c>
      <c r="J45" s="41" t="e">
        <f t="shared" si="0"/>
        <v>#N/A</v>
      </c>
      <c r="K45" s="41" t="e">
        <f>VLOOKUP(B45,MASTER!C$1:M$3827,2,FALSE)</f>
        <v>#N/A</v>
      </c>
      <c r="L45" s="47" t="e">
        <f>VLOOKUP(B45,MASTER!C$1:M$3827,3,FALSE)</f>
        <v>#N/A</v>
      </c>
      <c r="M45" s="51" t="e">
        <f>VLOOKUP(B45,MASTER!C$1:M$3827,4,FALSE)</f>
        <v>#N/A</v>
      </c>
      <c r="N45" s="92">
        <f>FSR!J56</f>
        <v>0</v>
      </c>
    </row>
    <row r="46" spans="1:14" x14ac:dyDescent="0.3">
      <c r="A46" s="32">
        <f>FSR!D5</f>
        <v>0</v>
      </c>
      <c r="B46" s="35">
        <f>FSR!G57</f>
        <v>0</v>
      </c>
      <c r="C46" s="35">
        <f>FSR!H57</f>
        <v>0</v>
      </c>
      <c r="D46" s="35">
        <f>FSR!I57</f>
        <v>0</v>
      </c>
      <c r="E46" s="44">
        <f>FSR!A57</f>
        <v>0</v>
      </c>
      <c r="F46" s="44">
        <f>FSR!B57</f>
        <v>0</v>
      </c>
      <c r="G46" s="40">
        <f>FSR!E57</f>
        <v>0</v>
      </c>
      <c r="H46" s="39">
        <f>FSR!C57</f>
        <v>0</v>
      </c>
      <c r="I46" s="41" t="e">
        <f>VLOOKUP(B46,MASTER!C$1:M$3827,7,FALSE)</f>
        <v>#N/A</v>
      </c>
      <c r="J46" s="41" t="e">
        <f t="shared" si="0"/>
        <v>#N/A</v>
      </c>
      <c r="K46" s="41" t="e">
        <f>VLOOKUP(B46,MASTER!C$1:M$3827,2,FALSE)</f>
        <v>#N/A</v>
      </c>
      <c r="L46" s="47" t="e">
        <f>VLOOKUP(B46,MASTER!C$1:M$3827,3,FALSE)</f>
        <v>#N/A</v>
      </c>
      <c r="M46" s="51" t="e">
        <f>VLOOKUP(B46,MASTER!C$1:M$3827,4,FALSE)</f>
        <v>#N/A</v>
      </c>
      <c r="N46" s="92">
        <f>FSR!J57</f>
        <v>0</v>
      </c>
    </row>
    <row r="47" spans="1:14" x14ac:dyDescent="0.3">
      <c r="A47" s="32">
        <f>FSR!D5</f>
        <v>0</v>
      </c>
      <c r="B47" s="35">
        <f>FSR!G58</f>
        <v>0</v>
      </c>
      <c r="C47" s="35">
        <f>FSR!H58</f>
        <v>0</v>
      </c>
      <c r="D47" s="35">
        <f>FSR!I58</f>
        <v>0</v>
      </c>
      <c r="E47" s="44">
        <f>FSR!A58</f>
        <v>0</v>
      </c>
      <c r="F47" s="44">
        <f>FSR!B58</f>
        <v>0</v>
      </c>
      <c r="G47" s="40">
        <f>FSR!E58</f>
        <v>0</v>
      </c>
      <c r="H47" s="39">
        <f>FSR!C58</f>
        <v>0</v>
      </c>
      <c r="I47" s="41" t="e">
        <f>VLOOKUP(B47,MASTER!C$1:M$3827,7,FALSE)</f>
        <v>#N/A</v>
      </c>
      <c r="J47" s="41" t="e">
        <f t="shared" si="0"/>
        <v>#N/A</v>
      </c>
      <c r="K47" s="41" t="e">
        <f>VLOOKUP(B47,MASTER!C$1:M$3827,2,FALSE)</f>
        <v>#N/A</v>
      </c>
      <c r="L47" s="47" t="e">
        <f>VLOOKUP(B47,MASTER!C$1:M$3827,3,FALSE)</f>
        <v>#N/A</v>
      </c>
      <c r="M47" s="51" t="e">
        <f>VLOOKUP(B47,MASTER!C$1:M$3827,4,FALSE)</f>
        <v>#N/A</v>
      </c>
      <c r="N47" s="92">
        <f>FSR!J58</f>
        <v>0</v>
      </c>
    </row>
    <row r="48" spans="1:14" x14ac:dyDescent="0.3">
      <c r="A48" s="32">
        <f>FSR!D5</f>
        <v>0</v>
      </c>
      <c r="B48" s="35">
        <f>FSR!G59</f>
        <v>0</v>
      </c>
      <c r="C48" s="35">
        <f>FSR!H59</f>
        <v>0</v>
      </c>
      <c r="D48" s="35">
        <f>FSR!I59</f>
        <v>0</v>
      </c>
      <c r="E48" s="44">
        <f>FSR!A59</f>
        <v>0</v>
      </c>
      <c r="F48" s="44">
        <f>FSR!B59</f>
        <v>0</v>
      </c>
      <c r="G48" s="40">
        <f>FSR!E59</f>
        <v>0</v>
      </c>
      <c r="H48" s="39">
        <f>FSR!C59</f>
        <v>0</v>
      </c>
      <c r="I48" s="41" t="e">
        <f>VLOOKUP(B48,MASTER!C$1:M$3827,7,FALSE)</f>
        <v>#N/A</v>
      </c>
      <c r="J48" s="41" t="e">
        <f t="shared" si="0"/>
        <v>#N/A</v>
      </c>
      <c r="K48" s="41" t="e">
        <f>VLOOKUP(B48,MASTER!C$1:M$3827,2,FALSE)</f>
        <v>#N/A</v>
      </c>
      <c r="L48" s="47" t="e">
        <f>VLOOKUP(B48,MASTER!C$1:M$3827,3,FALSE)</f>
        <v>#N/A</v>
      </c>
      <c r="M48" s="51" t="e">
        <f>VLOOKUP(B48,MASTER!C$1:M$3827,4,FALSE)</f>
        <v>#N/A</v>
      </c>
      <c r="N48" s="92">
        <f>FSR!J59</f>
        <v>0</v>
      </c>
    </row>
    <row r="49" spans="1:14" x14ac:dyDescent="0.3">
      <c r="A49" s="32">
        <f>FSR!D5</f>
        <v>0</v>
      </c>
      <c r="B49" s="35">
        <f>FSR!G60</f>
        <v>0</v>
      </c>
      <c r="C49" s="35">
        <f>FSR!H60</f>
        <v>0</v>
      </c>
      <c r="D49" s="35">
        <f>FSR!I60</f>
        <v>0</v>
      </c>
      <c r="E49" s="44">
        <f>FSR!A60</f>
        <v>0</v>
      </c>
      <c r="F49" s="44">
        <f>FSR!B60</f>
        <v>0</v>
      </c>
      <c r="G49" s="40">
        <f>FSR!E60</f>
        <v>0</v>
      </c>
      <c r="H49" s="39">
        <f>FSR!C60</f>
        <v>0</v>
      </c>
      <c r="I49" s="41" t="e">
        <f>VLOOKUP(B49,MASTER!C$1:M$3827,7,FALSE)</f>
        <v>#N/A</v>
      </c>
      <c r="J49" s="41" t="e">
        <f t="shared" si="0"/>
        <v>#N/A</v>
      </c>
      <c r="K49" s="41" t="e">
        <f>VLOOKUP(B49,MASTER!C$1:M$3827,2,FALSE)</f>
        <v>#N/A</v>
      </c>
      <c r="L49" s="47" t="e">
        <f>VLOOKUP(B49,MASTER!C$1:M$3827,3,FALSE)</f>
        <v>#N/A</v>
      </c>
      <c r="M49" s="51" t="e">
        <f>VLOOKUP(B49,MASTER!C$1:M$3827,4,FALSE)</f>
        <v>#N/A</v>
      </c>
      <c r="N49" s="92">
        <f>FSR!J60</f>
        <v>0</v>
      </c>
    </row>
    <row r="50" spans="1:14" x14ac:dyDescent="0.3">
      <c r="A50" s="32">
        <f>FSR!D5</f>
        <v>0</v>
      </c>
      <c r="B50" s="35">
        <f>FSR!G61</f>
        <v>0</v>
      </c>
      <c r="C50" s="35">
        <f>FSR!H61</f>
        <v>0</v>
      </c>
      <c r="D50" s="35">
        <f>FSR!I61</f>
        <v>0</v>
      </c>
      <c r="E50" s="44">
        <f>FSR!A61</f>
        <v>0</v>
      </c>
      <c r="F50" s="44">
        <f>FSR!B61</f>
        <v>0</v>
      </c>
      <c r="G50" s="40">
        <f>FSR!E61</f>
        <v>0</v>
      </c>
      <c r="H50" s="39">
        <f>FSR!C61</f>
        <v>0</v>
      </c>
      <c r="I50" s="41" t="e">
        <f>VLOOKUP(B50,MASTER!C$1:M$3827,7,FALSE)</f>
        <v>#N/A</v>
      </c>
      <c r="J50" s="41" t="e">
        <f t="shared" si="0"/>
        <v>#N/A</v>
      </c>
      <c r="K50" s="41" t="e">
        <f>VLOOKUP(B50,MASTER!C$1:M$3827,2,FALSE)</f>
        <v>#N/A</v>
      </c>
      <c r="L50" s="47" t="e">
        <f>VLOOKUP(B50,MASTER!C$1:M$3827,3,FALSE)</f>
        <v>#N/A</v>
      </c>
      <c r="M50" s="51" t="e">
        <f>VLOOKUP(B50,MASTER!C$1:M$3827,4,FALSE)</f>
        <v>#N/A</v>
      </c>
      <c r="N50" s="92">
        <f>FSR!J61</f>
        <v>0</v>
      </c>
    </row>
    <row r="51" spans="1:14" x14ac:dyDescent="0.3">
      <c r="A51" s="32">
        <f>FSR!D5</f>
        <v>0</v>
      </c>
      <c r="B51" s="35">
        <f>FSR!G62</f>
        <v>0</v>
      </c>
      <c r="C51" s="35">
        <f>FSR!H62</f>
        <v>0</v>
      </c>
      <c r="D51" s="35">
        <f>FSR!I62</f>
        <v>0</v>
      </c>
      <c r="E51" s="44">
        <f>FSR!A62</f>
        <v>0</v>
      </c>
      <c r="F51" s="44">
        <f>FSR!B62</f>
        <v>0</v>
      </c>
      <c r="G51" s="40">
        <f>FSR!E62</f>
        <v>0</v>
      </c>
      <c r="H51" s="39">
        <f>FSR!C62</f>
        <v>0</v>
      </c>
      <c r="I51" s="41" t="e">
        <f>VLOOKUP(B51,MASTER!C$1:M$3827,7,FALSE)</f>
        <v>#N/A</v>
      </c>
      <c r="J51" s="41" t="e">
        <f t="shared" si="0"/>
        <v>#N/A</v>
      </c>
      <c r="K51" s="41" t="e">
        <f>VLOOKUP(B51,MASTER!C$1:M$3827,2,FALSE)</f>
        <v>#N/A</v>
      </c>
      <c r="L51" s="47" t="e">
        <f>VLOOKUP(B51,MASTER!C$1:M$3827,3,FALSE)</f>
        <v>#N/A</v>
      </c>
      <c r="M51" s="51" t="e">
        <f>VLOOKUP(B51,MASTER!C$1:M$3827,4,FALSE)</f>
        <v>#N/A</v>
      </c>
      <c r="N51" s="92">
        <f>FSR!J62</f>
        <v>0</v>
      </c>
    </row>
    <row r="52" spans="1:14" x14ac:dyDescent="0.3">
      <c r="A52" s="32">
        <f>FSR!D5</f>
        <v>0</v>
      </c>
      <c r="B52" s="35">
        <f>FSR!G63</f>
        <v>0</v>
      </c>
      <c r="C52" s="35">
        <f>FSR!H63</f>
        <v>0</v>
      </c>
      <c r="D52" s="35">
        <f>FSR!I63</f>
        <v>0</v>
      </c>
      <c r="E52" s="44">
        <f>FSR!A63</f>
        <v>0</v>
      </c>
      <c r="F52" s="44">
        <f>FSR!B63</f>
        <v>0</v>
      </c>
      <c r="G52" s="40">
        <f>FSR!E63</f>
        <v>0</v>
      </c>
      <c r="H52" s="39">
        <f>FSR!C63</f>
        <v>0</v>
      </c>
      <c r="I52" s="41" t="e">
        <f>VLOOKUP(B52,MASTER!C$1:M$3827,7,FALSE)</f>
        <v>#N/A</v>
      </c>
      <c r="J52" s="41" t="e">
        <f t="shared" si="0"/>
        <v>#N/A</v>
      </c>
      <c r="K52" s="41" t="e">
        <f>VLOOKUP(B52,MASTER!C$1:M$3827,2,FALSE)</f>
        <v>#N/A</v>
      </c>
      <c r="L52" s="47" t="e">
        <f>VLOOKUP(B52,MASTER!C$1:M$3827,3,FALSE)</f>
        <v>#N/A</v>
      </c>
      <c r="M52" s="51" t="e">
        <f>VLOOKUP(B52,MASTER!C$1:M$3827,4,FALSE)</f>
        <v>#N/A</v>
      </c>
      <c r="N52" s="92">
        <f>FSR!J63</f>
        <v>0</v>
      </c>
    </row>
    <row r="53" spans="1:14" x14ac:dyDescent="0.3">
      <c r="A53" s="32">
        <f>FSR!D5</f>
        <v>0</v>
      </c>
      <c r="B53" s="35">
        <f>FSR!G64</f>
        <v>0</v>
      </c>
      <c r="C53" s="35">
        <f>FSR!H64</f>
        <v>0</v>
      </c>
      <c r="D53" s="35">
        <f>FSR!I64</f>
        <v>0</v>
      </c>
      <c r="E53" s="44">
        <f>FSR!A64</f>
        <v>0</v>
      </c>
      <c r="F53" s="44">
        <f>FSR!B64</f>
        <v>0</v>
      </c>
      <c r="G53" s="40">
        <f>FSR!E64</f>
        <v>0</v>
      </c>
      <c r="H53" s="39">
        <f>FSR!C64</f>
        <v>0</v>
      </c>
      <c r="I53" s="41" t="e">
        <f>VLOOKUP(B53,MASTER!C$1:M$3827,7,FALSE)</f>
        <v>#N/A</v>
      </c>
      <c r="J53" s="41" t="e">
        <f t="shared" si="0"/>
        <v>#N/A</v>
      </c>
      <c r="K53" s="41" t="e">
        <f>VLOOKUP(B53,MASTER!C$1:M$3827,2,FALSE)</f>
        <v>#N/A</v>
      </c>
      <c r="L53" s="47" t="e">
        <f>VLOOKUP(B53,MASTER!C$1:M$3827,3,FALSE)</f>
        <v>#N/A</v>
      </c>
      <c r="M53" s="51" t="e">
        <f>VLOOKUP(B53,MASTER!C$1:M$3827,4,FALSE)</f>
        <v>#N/A</v>
      </c>
      <c r="N53" s="92">
        <f>FSR!J64</f>
        <v>0</v>
      </c>
    </row>
    <row r="54" spans="1:14" x14ac:dyDescent="0.3">
      <c r="A54" s="32">
        <f>FSR!D5</f>
        <v>0</v>
      </c>
      <c r="B54" s="35">
        <f>FSR!G65</f>
        <v>0</v>
      </c>
      <c r="C54" s="35">
        <f>FSR!H65</f>
        <v>0</v>
      </c>
      <c r="D54" s="35">
        <f>FSR!I65</f>
        <v>0</v>
      </c>
      <c r="E54" s="44">
        <f>FSR!A65</f>
        <v>0</v>
      </c>
      <c r="F54" s="44">
        <f>FSR!B65</f>
        <v>0</v>
      </c>
      <c r="G54" s="40">
        <f>FSR!E65</f>
        <v>0</v>
      </c>
      <c r="H54" s="39">
        <f>FSR!C65</f>
        <v>0</v>
      </c>
      <c r="I54" s="41" t="e">
        <f>VLOOKUP(B54,MASTER!C$1:M$3827,7,FALSE)</f>
        <v>#N/A</v>
      </c>
      <c r="J54" s="41" t="e">
        <f t="shared" si="0"/>
        <v>#N/A</v>
      </c>
      <c r="K54" s="41" t="e">
        <f>VLOOKUP(B54,MASTER!C$1:M$3827,2,FALSE)</f>
        <v>#N/A</v>
      </c>
      <c r="L54" s="47" t="e">
        <f>VLOOKUP(B54,MASTER!C$1:M$3827,3,FALSE)</f>
        <v>#N/A</v>
      </c>
      <c r="M54" s="51" t="e">
        <f>VLOOKUP(B54,MASTER!C$1:M$3827,4,FALSE)</f>
        <v>#N/A</v>
      </c>
      <c r="N54" s="92">
        <f>FSR!J65</f>
        <v>0</v>
      </c>
    </row>
    <row r="55" spans="1:14" x14ac:dyDescent="0.3">
      <c r="A55" s="32">
        <f>FSR!D5</f>
        <v>0</v>
      </c>
      <c r="B55" s="35">
        <f>FSR!G66</f>
        <v>0</v>
      </c>
      <c r="C55" s="35">
        <f>FSR!H66</f>
        <v>0</v>
      </c>
      <c r="D55" s="35">
        <f>FSR!I66</f>
        <v>0</v>
      </c>
      <c r="E55" s="44">
        <f>FSR!A66</f>
        <v>0</v>
      </c>
      <c r="F55" s="44">
        <f>FSR!B66</f>
        <v>0</v>
      </c>
      <c r="G55" s="40">
        <f>FSR!E66</f>
        <v>0</v>
      </c>
      <c r="H55" s="39">
        <f>FSR!C66</f>
        <v>0</v>
      </c>
      <c r="I55" s="41" t="e">
        <f>VLOOKUP(B55,MASTER!C$1:M$3827,7,FALSE)</f>
        <v>#N/A</v>
      </c>
      <c r="J55" s="41" t="e">
        <f t="shared" si="0"/>
        <v>#N/A</v>
      </c>
      <c r="K55" s="41" t="e">
        <f>VLOOKUP(B55,MASTER!C$1:M$3827,2,FALSE)</f>
        <v>#N/A</v>
      </c>
      <c r="L55" s="47" t="e">
        <f>VLOOKUP(B55,MASTER!C$1:M$3827,3,FALSE)</f>
        <v>#N/A</v>
      </c>
      <c r="M55" s="51" t="e">
        <f>VLOOKUP(B55,MASTER!C$1:M$3827,4,FALSE)</f>
        <v>#N/A</v>
      </c>
      <c r="N55" s="92">
        <f>FSR!J66</f>
        <v>0</v>
      </c>
    </row>
    <row r="56" spans="1:14" x14ac:dyDescent="0.3">
      <c r="A56" s="32">
        <f>FSR!D5</f>
        <v>0</v>
      </c>
      <c r="B56" s="35">
        <f>FSR!G67</f>
        <v>0</v>
      </c>
      <c r="C56" s="35">
        <f>FSR!H67</f>
        <v>0</v>
      </c>
      <c r="D56" s="35">
        <f>FSR!I67</f>
        <v>0</v>
      </c>
      <c r="E56" s="44">
        <f>FSR!A67</f>
        <v>0</v>
      </c>
      <c r="F56" s="44">
        <f>FSR!B67</f>
        <v>0</v>
      </c>
      <c r="G56" s="40">
        <f>FSR!E67</f>
        <v>0</v>
      </c>
      <c r="H56" s="39">
        <f>FSR!C67</f>
        <v>0</v>
      </c>
      <c r="I56" s="41" t="e">
        <f>VLOOKUP(B56,MASTER!C$1:M$3827,7,FALSE)</f>
        <v>#N/A</v>
      </c>
      <c r="J56" s="41" t="e">
        <f t="shared" si="0"/>
        <v>#N/A</v>
      </c>
      <c r="K56" s="41" t="e">
        <f>VLOOKUP(B56,MASTER!C$1:M$3827,2,FALSE)</f>
        <v>#N/A</v>
      </c>
      <c r="L56" s="47" t="e">
        <f>VLOOKUP(B56,MASTER!C$1:M$3827,3,FALSE)</f>
        <v>#N/A</v>
      </c>
      <c r="M56" s="51" t="e">
        <f>VLOOKUP(B56,MASTER!C$1:M$3827,4,FALSE)</f>
        <v>#N/A</v>
      </c>
      <c r="N56" s="92">
        <f>FSR!J67</f>
        <v>0</v>
      </c>
    </row>
    <row r="57" spans="1:14" x14ac:dyDescent="0.3">
      <c r="A57" s="32">
        <f>FSR!D5</f>
        <v>0</v>
      </c>
      <c r="B57" s="35">
        <f>FSR!G68</f>
        <v>0</v>
      </c>
      <c r="C57" s="35">
        <f>FSR!H68</f>
        <v>0</v>
      </c>
      <c r="D57" s="35">
        <f>FSR!I68</f>
        <v>0</v>
      </c>
      <c r="E57" s="44">
        <f>FSR!A68</f>
        <v>0</v>
      </c>
      <c r="F57" s="44">
        <f>FSR!B68</f>
        <v>0</v>
      </c>
      <c r="G57" s="40">
        <f>FSR!E68</f>
        <v>0</v>
      </c>
      <c r="H57" s="39">
        <f>FSR!C68</f>
        <v>0</v>
      </c>
      <c r="I57" s="41" t="e">
        <f>VLOOKUP(B57,MASTER!C$1:M$3827,7,FALSE)</f>
        <v>#N/A</v>
      </c>
      <c r="J57" s="41" t="e">
        <f t="shared" si="0"/>
        <v>#N/A</v>
      </c>
      <c r="K57" s="41" t="e">
        <f>VLOOKUP(B57,MASTER!C$1:M$3827,2,FALSE)</f>
        <v>#N/A</v>
      </c>
      <c r="L57" s="47" t="e">
        <f>VLOOKUP(B57,MASTER!C$1:M$3827,3,FALSE)</f>
        <v>#N/A</v>
      </c>
      <c r="M57" s="51" t="e">
        <f>VLOOKUP(B57,MASTER!C$1:M$3827,4,FALSE)</f>
        <v>#N/A</v>
      </c>
      <c r="N57" s="92">
        <f>FSR!J68</f>
        <v>0</v>
      </c>
    </row>
    <row r="58" spans="1:14" x14ac:dyDescent="0.3">
      <c r="A58" s="32">
        <f>FSR!D5</f>
        <v>0</v>
      </c>
      <c r="B58" s="35">
        <f>FSR!G69</f>
        <v>0</v>
      </c>
      <c r="C58" s="35">
        <f>FSR!H69</f>
        <v>0</v>
      </c>
      <c r="D58" s="35">
        <f>FSR!I69</f>
        <v>0</v>
      </c>
      <c r="E58" s="44">
        <f>FSR!A69</f>
        <v>0</v>
      </c>
      <c r="F58" s="44">
        <f>FSR!B69</f>
        <v>0</v>
      </c>
      <c r="G58" s="40">
        <f>FSR!E69</f>
        <v>0</v>
      </c>
      <c r="H58" s="39">
        <f>FSR!C69</f>
        <v>0</v>
      </c>
      <c r="I58" s="41" t="e">
        <f>VLOOKUP(B58,MASTER!C$1:M$3827,7,FALSE)</f>
        <v>#N/A</v>
      </c>
      <c r="J58" s="41" t="e">
        <f t="shared" si="0"/>
        <v>#N/A</v>
      </c>
      <c r="K58" s="41" t="e">
        <f>VLOOKUP(B58,MASTER!C$1:M$3827,2,FALSE)</f>
        <v>#N/A</v>
      </c>
      <c r="L58" s="47" t="e">
        <f>VLOOKUP(B58,MASTER!C$1:M$3827,3,FALSE)</f>
        <v>#N/A</v>
      </c>
      <c r="M58" s="51" t="e">
        <f>VLOOKUP(B58,MASTER!C$1:M$3827,4,FALSE)</f>
        <v>#N/A</v>
      </c>
      <c r="N58" s="92">
        <f>FSR!J69</f>
        <v>0</v>
      </c>
    </row>
    <row r="59" spans="1:14" x14ac:dyDescent="0.3">
      <c r="A59" s="32">
        <f>FSR!D5</f>
        <v>0</v>
      </c>
      <c r="B59" s="35">
        <f>FSR!G70</f>
        <v>0</v>
      </c>
      <c r="C59" s="35">
        <f>FSR!H70</f>
        <v>0</v>
      </c>
      <c r="D59" s="35">
        <f>FSR!I70</f>
        <v>0</v>
      </c>
      <c r="E59" s="44">
        <f>FSR!A70</f>
        <v>0</v>
      </c>
      <c r="F59" s="44">
        <f>FSR!B70</f>
        <v>0</v>
      </c>
      <c r="G59" s="40">
        <f>FSR!E70</f>
        <v>0</v>
      </c>
      <c r="H59" s="39">
        <f>FSR!C70</f>
        <v>0</v>
      </c>
      <c r="I59" s="41" t="e">
        <f>VLOOKUP(B59,MASTER!C$1:M$3827,7,FALSE)</f>
        <v>#N/A</v>
      </c>
      <c r="J59" s="41" t="e">
        <f t="shared" si="0"/>
        <v>#N/A</v>
      </c>
      <c r="K59" s="41" t="e">
        <f>VLOOKUP(B59,MASTER!C$1:M$3827,2,FALSE)</f>
        <v>#N/A</v>
      </c>
      <c r="L59" s="47" t="e">
        <f>VLOOKUP(B59,MASTER!C$1:M$3827,3,FALSE)</f>
        <v>#N/A</v>
      </c>
      <c r="M59" s="51" t="e">
        <f>VLOOKUP(B59,MASTER!C$1:M$3827,4,FALSE)</f>
        <v>#N/A</v>
      </c>
      <c r="N59" s="92">
        <f>FSR!J70</f>
        <v>0</v>
      </c>
    </row>
    <row r="60" spans="1:14" x14ac:dyDescent="0.3">
      <c r="A60" s="32">
        <f>FSR!D5</f>
        <v>0</v>
      </c>
      <c r="B60" s="35">
        <f>FSR!G71</f>
        <v>0</v>
      </c>
      <c r="C60" s="35">
        <f>FSR!H71</f>
        <v>0</v>
      </c>
      <c r="D60" s="35">
        <f>FSR!I71</f>
        <v>0</v>
      </c>
      <c r="E60" s="44">
        <f>FSR!A71</f>
        <v>0</v>
      </c>
      <c r="F60" s="44">
        <f>FSR!B71</f>
        <v>0</v>
      </c>
      <c r="G60" s="40">
        <f>FSR!E71</f>
        <v>0</v>
      </c>
      <c r="H60" s="39">
        <f>FSR!C71</f>
        <v>0</v>
      </c>
      <c r="I60" s="41" t="e">
        <f>VLOOKUP(B60,MASTER!C$1:M$3827,7,FALSE)</f>
        <v>#N/A</v>
      </c>
      <c r="J60" s="41" t="e">
        <f t="shared" si="0"/>
        <v>#N/A</v>
      </c>
      <c r="K60" s="41" t="e">
        <f>VLOOKUP(B60,MASTER!C$1:M$3827,2,FALSE)</f>
        <v>#N/A</v>
      </c>
      <c r="L60" s="47" t="e">
        <f>VLOOKUP(B60,MASTER!C$1:M$3827,3,FALSE)</f>
        <v>#N/A</v>
      </c>
      <c r="M60" s="51" t="e">
        <f>VLOOKUP(B60,MASTER!C$1:M$3827,4,FALSE)</f>
        <v>#N/A</v>
      </c>
      <c r="N60" s="92">
        <f>FSR!J71</f>
        <v>0</v>
      </c>
    </row>
    <row r="61" spans="1:14" x14ac:dyDescent="0.3">
      <c r="A61" s="32">
        <f>FSR!D5</f>
        <v>0</v>
      </c>
      <c r="B61" s="35">
        <f>FSR!G72</f>
        <v>0</v>
      </c>
      <c r="C61" s="35">
        <f>FSR!H72</f>
        <v>0</v>
      </c>
      <c r="D61" s="35">
        <f>FSR!I72</f>
        <v>0</v>
      </c>
      <c r="E61" s="44">
        <f>FSR!A72</f>
        <v>0</v>
      </c>
      <c r="F61" s="44">
        <f>FSR!B72</f>
        <v>0</v>
      </c>
      <c r="G61" s="40">
        <f>FSR!E72</f>
        <v>0</v>
      </c>
      <c r="H61" s="39">
        <f>FSR!C72</f>
        <v>0</v>
      </c>
      <c r="I61" s="41" t="e">
        <f>VLOOKUP(B61,MASTER!C$1:M$3827,7,FALSE)</f>
        <v>#N/A</v>
      </c>
      <c r="J61" s="41" t="e">
        <f t="shared" si="0"/>
        <v>#N/A</v>
      </c>
      <c r="K61" s="41" t="e">
        <f>VLOOKUP(B61,MASTER!C$1:M$3827,2,FALSE)</f>
        <v>#N/A</v>
      </c>
      <c r="L61" s="47" t="e">
        <f>VLOOKUP(B61,MASTER!C$1:M$3827,3,FALSE)</f>
        <v>#N/A</v>
      </c>
      <c r="M61" s="51" t="e">
        <f>VLOOKUP(B61,MASTER!C$1:M$3827,4,FALSE)</f>
        <v>#N/A</v>
      </c>
      <c r="N61" s="92">
        <f>FSR!J72</f>
        <v>0</v>
      </c>
    </row>
    <row r="62" spans="1:14" x14ac:dyDescent="0.3">
      <c r="A62" s="32">
        <f>FSR!D5</f>
        <v>0</v>
      </c>
      <c r="B62" s="35">
        <f>FSR!G73</f>
        <v>0</v>
      </c>
      <c r="C62" s="35">
        <f>FSR!H73</f>
        <v>0</v>
      </c>
      <c r="D62" s="35">
        <f>FSR!I73</f>
        <v>0</v>
      </c>
      <c r="E62" s="44">
        <f>FSR!A73</f>
        <v>0</v>
      </c>
      <c r="F62" s="44">
        <f>FSR!B73</f>
        <v>0</v>
      </c>
      <c r="G62" s="40">
        <f>FSR!E73</f>
        <v>0</v>
      </c>
      <c r="H62" s="39">
        <f>FSR!C73</f>
        <v>0</v>
      </c>
      <c r="I62" s="41" t="e">
        <f>VLOOKUP(B62,MASTER!C$1:M$3827,7,FALSE)</f>
        <v>#N/A</v>
      </c>
      <c r="J62" s="41" t="e">
        <f t="shared" si="0"/>
        <v>#N/A</v>
      </c>
      <c r="K62" s="41" t="e">
        <f>VLOOKUP(B62,MASTER!C$1:M$3827,2,FALSE)</f>
        <v>#N/A</v>
      </c>
      <c r="L62" s="47" t="e">
        <f>VLOOKUP(B62,MASTER!C$1:M$3827,3,FALSE)</f>
        <v>#N/A</v>
      </c>
      <c r="M62" s="51" t="e">
        <f>VLOOKUP(B62,MASTER!C$1:M$3827,4,FALSE)</f>
        <v>#N/A</v>
      </c>
      <c r="N62" s="92">
        <f>FSR!J73</f>
        <v>0</v>
      </c>
    </row>
    <row r="63" spans="1:14" x14ac:dyDescent="0.3">
      <c r="A63" s="32">
        <f>FSR!D5</f>
        <v>0</v>
      </c>
      <c r="B63" s="35">
        <f>FSR!G74</f>
        <v>0</v>
      </c>
      <c r="C63" s="35">
        <f>FSR!H74</f>
        <v>0</v>
      </c>
      <c r="D63" s="35">
        <f>FSR!I74</f>
        <v>0</v>
      </c>
      <c r="E63" s="44">
        <f>FSR!A74</f>
        <v>0</v>
      </c>
      <c r="F63" s="44">
        <f>FSR!B74</f>
        <v>0</v>
      </c>
      <c r="G63" s="40">
        <f>FSR!E74</f>
        <v>0</v>
      </c>
      <c r="H63" s="39">
        <f>FSR!C74</f>
        <v>0</v>
      </c>
      <c r="I63" s="41" t="e">
        <f>VLOOKUP(B63,MASTER!C$1:M$3827,7,FALSE)</f>
        <v>#N/A</v>
      </c>
      <c r="J63" s="41" t="e">
        <f t="shared" si="0"/>
        <v>#N/A</v>
      </c>
      <c r="K63" s="41" t="e">
        <f>VLOOKUP(B63,MASTER!C$1:M$3827,2,FALSE)</f>
        <v>#N/A</v>
      </c>
      <c r="L63" s="47" t="e">
        <f>VLOOKUP(B63,MASTER!C$1:M$3827,3,FALSE)</f>
        <v>#N/A</v>
      </c>
      <c r="M63" s="51" t="e">
        <f>VLOOKUP(B63,MASTER!C$1:M$3827,4,FALSE)</f>
        <v>#N/A</v>
      </c>
      <c r="N63" s="92">
        <f>FSR!J74</f>
        <v>0</v>
      </c>
    </row>
    <row r="64" spans="1:14" x14ac:dyDescent="0.3">
      <c r="A64" s="32">
        <f>FSR!D5</f>
        <v>0</v>
      </c>
      <c r="B64" s="35">
        <f>FSR!G75</f>
        <v>0</v>
      </c>
      <c r="C64" s="35">
        <f>FSR!H75</f>
        <v>0</v>
      </c>
      <c r="D64" s="35">
        <f>FSR!I75</f>
        <v>0</v>
      </c>
      <c r="E64" s="44">
        <f>FSR!A75</f>
        <v>0</v>
      </c>
      <c r="F64" s="44">
        <f>FSR!B75</f>
        <v>0</v>
      </c>
      <c r="G64" s="40">
        <f>FSR!E75</f>
        <v>0</v>
      </c>
      <c r="H64" s="39">
        <f>FSR!C75</f>
        <v>0</v>
      </c>
      <c r="I64" s="41" t="e">
        <f>VLOOKUP(B64,MASTER!C$1:M$3827,7,FALSE)</f>
        <v>#N/A</v>
      </c>
      <c r="J64" s="41" t="e">
        <f t="shared" si="0"/>
        <v>#N/A</v>
      </c>
      <c r="K64" s="41" t="e">
        <f>VLOOKUP(B64,MASTER!C$1:M$3827,2,FALSE)</f>
        <v>#N/A</v>
      </c>
      <c r="L64" s="47" t="e">
        <f>VLOOKUP(B64,MASTER!C$1:M$3827,3,FALSE)</f>
        <v>#N/A</v>
      </c>
      <c r="M64" s="51" t="e">
        <f>VLOOKUP(B64,MASTER!C$1:M$3827,4,FALSE)</f>
        <v>#N/A</v>
      </c>
      <c r="N64" s="92">
        <f>FSR!J75</f>
        <v>0</v>
      </c>
    </row>
    <row r="65" spans="1:14" x14ac:dyDescent="0.3">
      <c r="A65" s="32">
        <f>FSR!D5</f>
        <v>0</v>
      </c>
      <c r="B65" s="35">
        <f>FSR!G76</f>
        <v>0</v>
      </c>
      <c r="C65" s="35">
        <f>FSR!H76</f>
        <v>0</v>
      </c>
      <c r="D65" s="35">
        <f>FSR!I76</f>
        <v>0</v>
      </c>
      <c r="E65" s="44">
        <f>FSR!A76</f>
        <v>0</v>
      </c>
      <c r="F65" s="44">
        <f>FSR!B76</f>
        <v>0</v>
      </c>
      <c r="G65" s="40">
        <f>FSR!E76</f>
        <v>0</v>
      </c>
      <c r="H65" s="39">
        <f>FSR!C76</f>
        <v>0</v>
      </c>
      <c r="I65" s="41" t="e">
        <f>VLOOKUP(B65,MASTER!C$1:M$3827,7,FALSE)</f>
        <v>#N/A</v>
      </c>
      <c r="J65" s="41" t="e">
        <f t="shared" si="0"/>
        <v>#N/A</v>
      </c>
      <c r="K65" s="41" t="e">
        <f>VLOOKUP(B65,MASTER!C$1:M$3827,2,FALSE)</f>
        <v>#N/A</v>
      </c>
      <c r="L65" s="47" t="e">
        <f>VLOOKUP(B65,MASTER!C$1:M$3827,3,FALSE)</f>
        <v>#N/A</v>
      </c>
      <c r="M65" s="51" t="e">
        <f>VLOOKUP(B65,MASTER!C$1:M$3827,4,FALSE)</f>
        <v>#N/A</v>
      </c>
      <c r="N65" s="92">
        <f>FSR!J76</f>
        <v>0</v>
      </c>
    </row>
    <row r="66" spans="1:14" x14ac:dyDescent="0.3">
      <c r="A66" s="32">
        <f>FSR!D5</f>
        <v>0</v>
      </c>
      <c r="B66" s="35">
        <f>FSR!G77</f>
        <v>0</v>
      </c>
      <c r="C66" s="35">
        <f>FSR!H77</f>
        <v>0</v>
      </c>
      <c r="D66" s="35">
        <f>FSR!I77</f>
        <v>0</v>
      </c>
      <c r="E66" s="44">
        <f>FSR!A77</f>
        <v>0</v>
      </c>
      <c r="F66" s="44">
        <f>FSR!B77</f>
        <v>0</v>
      </c>
      <c r="G66" s="40">
        <f>FSR!E77</f>
        <v>0</v>
      </c>
      <c r="H66" s="39">
        <f>FSR!C77</f>
        <v>0</v>
      </c>
      <c r="I66" s="41" t="e">
        <f>VLOOKUP(B66,MASTER!C$1:M$3827,7,FALSE)</f>
        <v>#N/A</v>
      </c>
      <c r="J66" s="41" t="e">
        <f t="shared" si="0"/>
        <v>#N/A</v>
      </c>
      <c r="K66" s="41" t="e">
        <f>VLOOKUP(B66,MASTER!C$1:M$3827,2,FALSE)</f>
        <v>#N/A</v>
      </c>
      <c r="L66" s="47" t="e">
        <f>VLOOKUP(B66,MASTER!C$1:M$3827,3,FALSE)</f>
        <v>#N/A</v>
      </c>
      <c r="M66" s="51" t="e">
        <f>VLOOKUP(B66,MASTER!C$1:M$3827,4,FALSE)</f>
        <v>#N/A</v>
      </c>
      <c r="N66" s="92">
        <f>FSR!J77</f>
        <v>0</v>
      </c>
    </row>
    <row r="67" spans="1:14" x14ac:dyDescent="0.3">
      <c r="A67" s="32">
        <f>FSR!D5</f>
        <v>0</v>
      </c>
      <c r="B67" s="35">
        <f>FSR!G78</f>
        <v>0</v>
      </c>
      <c r="C67" s="35">
        <f>FSR!H78</f>
        <v>0</v>
      </c>
      <c r="D67" s="35">
        <f>FSR!I78</f>
        <v>0</v>
      </c>
      <c r="E67" s="44">
        <f>FSR!A78</f>
        <v>0</v>
      </c>
      <c r="F67" s="44">
        <f>FSR!B78</f>
        <v>0</v>
      </c>
      <c r="G67" s="40">
        <f>FSR!E78</f>
        <v>0</v>
      </c>
      <c r="H67" s="39">
        <f>FSR!C78</f>
        <v>0</v>
      </c>
      <c r="I67" s="41" t="e">
        <f>VLOOKUP(B67,MASTER!C$1:M$3827,7,FALSE)</f>
        <v>#N/A</v>
      </c>
      <c r="J67" s="41" t="e">
        <f t="shared" si="0"/>
        <v>#N/A</v>
      </c>
      <c r="K67" s="41" t="e">
        <f>VLOOKUP(B67,MASTER!C$1:M$3827,2,FALSE)</f>
        <v>#N/A</v>
      </c>
      <c r="L67" s="47" t="e">
        <f>VLOOKUP(B67,MASTER!C$1:M$3827,3,FALSE)</f>
        <v>#N/A</v>
      </c>
      <c r="M67" s="51" t="e">
        <f>VLOOKUP(B67,MASTER!C$1:M$3827,4,FALSE)</f>
        <v>#N/A</v>
      </c>
      <c r="N67" s="92">
        <f>FSR!J78</f>
        <v>0</v>
      </c>
    </row>
    <row r="68" spans="1:14" x14ac:dyDescent="0.3">
      <c r="A68" s="32">
        <f>FSR!D5</f>
        <v>0</v>
      </c>
      <c r="B68" s="35">
        <f>FSR!G79</f>
        <v>0</v>
      </c>
      <c r="C68" s="35">
        <f>FSR!H79</f>
        <v>0</v>
      </c>
      <c r="D68" s="35">
        <f>FSR!I79</f>
        <v>0</v>
      </c>
      <c r="E68" s="44">
        <f>FSR!A79</f>
        <v>0</v>
      </c>
      <c r="F68" s="44">
        <f>FSR!B79</f>
        <v>0</v>
      </c>
      <c r="G68" s="40">
        <f>FSR!E79</f>
        <v>0</v>
      </c>
      <c r="H68" s="39">
        <f>FSR!C79</f>
        <v>0</v>
      </c>
      <c r="I68" s="41" t="e">
        <f>VLOOKUP(B68,MASTER!C$1:M$3827,7,FALSE)</f>
        <v>#N/A</v>
      </c>
      <c r="J68" s="41" t="e">
        <f t="shared" ref="J68:J80" si="1">H68*I68</f>
        <v>#N/A</v>
      </c>
      <c r="K68" s="41" t="e">
        <f>VLOOKUP(B68,MASTER!C$1:M$3827,2,FALSE)</f>
        <v>#N/A</v>
      </c>
      <c r="L68" s="47" t="e">
        <f>VLOOKUP(B68,MASTER!C$1:M$3827,3,FALSE)</f>
        <v>#N/A</v>
      </c>
      <c r="M68" s="51" t="e">
        <f>VLOOKUP(B68,MASTER!C$1:M$3827,4,FALSE)</f>
        <v>#N/A</v>
      </c>
      <c r="N68" s="92">
        <f>FSR!J79</f>
        <v>0</v>
      </c>
    </row>
    <row r="69" spans="1:14" x14ac:dyDescent="0.3">
      <c r="A69" s="32">
        <f>FSR!D5</f>
        <v>0</v>
      </c>
      <c r="B69" s="35">
        <f>FSR!G80</f>
        <v>0</v>
      </c>
      <c r="C69" s="35">
        <f>FSR!H80</f>
        <v>0</v>
      </c>
      <c r="D69" s="35">
        <f>FSR!I80</f>
        <v>0</v>
      </c>
      <c r="E69" s="44">
        <f>FSR!A80</f>
        <v>0</v>
      </c>
      <c r="F69" s="44">
        <f>FSR!B80</f>
        <v>0</v>
      </c>
      <c r="G69" s="40">
        <f>FSR!E80</f>
        <v>0</v>
      </c>
      <c r="H69" s="39">
        <f>FSR!C80</f>
        <v>0</v>
      </c>
      <c r="I69" s="41" t="e">
        <f>VLOOKUP(B69,MASTER!C$1:M$3827,7,FALSE)</f>
        <v>#N/A</v>
      </c>
      <c r="J69" s="41" t="e">
        <f t="shared" si="1"/>
        <v>#N/A</v>
      </c>
      <c r="K69" s="41" t="e">
        <f>VLOOKUP(B69,MASTER!C$1:M$3827,2,FALSE)</f>
        <v>#N/A</v>
      </c>
      <c r="L69" s="47" t="e">
        <f>VLOOKUP(B69,MASTER!C$1:M$3827,3,FALSE)</f>
        <v>#N/A</v>
      </c>
      <c r="M69" s="51" t="e">
        <f>VLOOKUP(B69,MASTER!C$1:M$3827,4,FALSE)</f>
        <v>#N/A</v>
      </c>
      <c r="N69" s="92">
        <f>FSR!J80</f>
        <v>0</v>
      </c>
    </row>
    <row r="70" spans="1:14" x14ac:dyDescent="0.3">
      <c r="A70" s="32">
        <f>FSR!D5</f>
        <v>0</v>
      </c>
      <c r="B70" s="35">
        <f>FSR!G81</f>
        <v>0</v>
      </c>
      <c r="C70" s="35">
        <f>FSR!H81</f>
        <v>0</v>
      </c>
      <c r="D70" s="35">
        <f>FSR!I81</f>
        <v>0</v>
      </c>
      <c r="E70" s="44">
        <f>FSR!A81</f>
        <v>0</v>
      </c>
      <c r="F70" s="44">
        <f>FSR!B81</f>
        <v>0</v>
      </c>
      <c r="G70" s="40">
        <f>FSR!E81</f>
        <v>0</v>
      </c>
      <c r="H70" s="39">
        <f>FSR!C81</f>
        <v>0</v>
      </c>
      <c r="I70" s="41" t="e">
        <f>VLOOKUP(B70,MASTER!C$1:M$3827,7,FALSE)</f>
        <v>#N/A</v>
      </c>
      <c r="J70" s="41" t="e">
        <f t="shared" si="1"/>
        <v>#N/A</v>
      </c>
      <c r="K70" s="41" t="e">
        <f>VLOOKUP(B70,MASTER!C$1:M$3827,2,FALSE)</f>
        <v>#N/A</v>
      </c>
      <c r="L70" s="47" t="e">
        <f>VLOOKUP(B70,MASTER!C$1:M$3827,3,FALSE)</f>
        <v>#N/A</v>
      </c>
      <c r="M70" s="51" t="e">
        <f>VLOOKUP(B70,MASTER!C$1:M$3827,4,FALSE)</f>
        <v>#N/A</v>
      </c>
      <c r="N70" s="92">
        <f>FSR!J81</f>
        <v>0</v>
      </c>
    </row>
    <row r="71" spans="1:14" x14ac:dyDescent="0.3">
      <c r="A71" s="32">
        <f>FSR!D5</f>
        <v>0</v>
      </c>
      <c r="B71" s="35">
        <f>FSR!G82</f>
        <v>0</v>
      </c>
      <c r="C71" s="35">
        <f>FSR!H82</f>
        <v>0</v>
      </c>
      <c r="D71" s="35">
        <f>FSR!I82</f>
        <v>0</v>
      </c>
      <c r="E71" s="44">
        <f>FSR!A82</f>
        <v>0</v>
      </c>
      <c r="F71" s="44">
        <f>FSR!B82</f>
        <v>0</v>
      </c>
      <c r="G71" s="40">
        <f>FSR!E82</f>
        <v>0</v>
      </c>
      <c r="H71" s="39">
        <f>FSR!C82</f>
        <v>0</v>
      </c>
      <c r="I71" s="41" t="e">
        <f>VLOOKUP(B71,MASTER!C$1:M$3827,7,FALSE)</f>
        <v>#N/A</v>
      </c>
      <c r="J71" s="41" t="e">
        <f t="shared" si="1"/>
        <v>#N/A</v>
      </c>
      <c r="K71" s="41" t="e">
        <f>VLOOKUP(B71,MASTER!C$1:M$3827,2,FALSE)</f>
        <v>#N/A</v>
      </c>
      <c r="L71" s="47" t="e">
        <f>VLOOKUP(B71,MASTER!C$1:M$3827,3,FALSE)</f>
        <v>#N/A</v>
      </c>
      <c r="M71" s="51" t="e">
        <f>VLOOKUP(B71,MASTER!C$1:M$3827,4,FALSE)</f>
        <v>#N/A</v>
      </c>
      <c r="N71" s="92">
        <f>FSR!J82</f>
        <v>0</v>
      </c>
    </row>
    <row r="72" spans="1:14" x14ac:dyDescent="0.3">
      <c r="A72" s="32">
        <f>FSR!D5</f>
        <v>0</v>
      </c>
      <c r="B72" s="35">
        <f>FSR!G83</f>
        <v>0</v>
      </c>
      <c r="C72" s="35">
        <f>FSR!H83</f>
        <v>0</v>
      </c>
      <c r="D72" s="35">
        <f>FSR!I83</f>
        <v>0</v>
      </c>
      <c r="E72" s="44">
        <f>FSR!A83</f>
        <v>0</v>
      </c>
      <c r="F72" s="44">
        <f>FSR!B83</f>
        <v>0</v>
      </c>
      <c r="G72" s="40">
        <f>FSR!E83</f>
        <v>0</v>
      </c>
      <c r="H72" s="39">
        <f>FSR!C83</f>
        <v>0</v>
      </c>
      <c r="I72" s="41" t="e">
        <f>VLOOKUP(B72,MASTER!C$1:M$3827,7,FALSE)</f>
        <v>#N/A</v>
      </c>
      <c r="J72" s="41" t="e">
        <f t="shared" si="1"/>
        <v>#N/A</v>
      </c>
      <c r="K72" s="41" t="e">
        <f>VLOOKUP(B72,MASTER!C$1:M$3827,2,FALSE)</f>
        <v>#N/A</v>
      </c>
      <c r="L72" s="47" t="e">
        <f>VLOOKUP(B72,MASTER!C$1:M$3827,3,FALSE)</f>
        <v>#N/A</v>
      </c>
      <c r="M72" s="51" t="e">
        <f>VLOOKUP(B72,MASTER!C$1:M$3827,4,FALSE)</f>
        <v>#N/A</v>
      </c>
      <c r="N72" s="92">
        <f>FSR!J83</f>
        <v>0</v>
      </c>
    </row>
    <row r="73" spans="1:14" x14ac:dyDescent="0.3">
      <c r="A73" s="32">
        <f>FSR!D5</f>
        <v>0</v>
      </c>
      <c r="B73" s="35">
        <f>FSR!G84</f>
        <v>0</v>
      </c>
      <c r="C73" s="35">
        <f>FSR!H84</f>
        <v>0</v>
      </c>
      <c r="D73" s="35">
        <f>FSR!I84</f>
        <v>0</v>
      </c>
      <c r="E73" s="44">
        <f>FSR!A84</f>
        <v>0</v>
      </c>
      <c r="F73" s="44">
        <f>FSR!B84</f>
        <v>0</v>
      </c>
      <c r="G73" s="40">
        <f>FSR!E84</f>
        <v>0</v>
      </c>
      <c r="H73" s="39">
        <f>FSR!C84</f>
        <v>0</v>
      </c>
      <c r="I73" s="41" t="e">
        <f>VLOOKUP(B73,MASTER!C$1:M$3827,7,FALSE)</f>
        <v>#N/A</v>
      </c>
      <c r="J73" s="41" t="e">
        <f t="shared" si="1"/>
        <v>#N/A</v>
      </c>
      <c r="K73" s="41" t="e">
        <f>VLOOKUP(B73,MASTER!C$1:M$3827,2,FALSE)</f>
        <v>#N/A</v>
      </c>
      <c r="L73" s="47" t="e">
        <f>VLOOKUP(B73,MASTER!C$1:M$3827,3,FALSE)</f>
        <v>#N/A</v>
      </c>
      <c r="M73" s="51" t="e">
        <f>VLOOKUP(B73,MASTER!C$1:M$3827,4,FALSE)</f>
        <v>#N/A</v>
      </c>
      <c r="N73" s="92">
        <f>FSR!J84</f>
        <v>0</v>
      </c>
    </row>
    <row r="74" spans="1:14" x14ac:dyDescent="0.3">
      <c r="A74" s="32">
        <f>FSR!D5</f>
        <v>0</v>
      </c>
      <c r="B74" s="35">
        <f>FSR!G85</f>
        <v>0</v>
      </c>
      <c r="C74" s="35">
        <f>FSR!H85</f>
        <v>0</v>
      </c>
      <c r="D74" s="35">
        <f>FSR!I85</f>
        <v>0</v>
      </c>
      <c r="E74" s="44">
        <f>FSR!A85</f>
        <v>0</v>
      </c>
      <c r="F74" s="44">
        <f>FSR!B85</f>
        <v>0</v>
      </c>
      <c r="G74" s="40">
        <f>FSR!E85</f>
        <v>0</v>
      </c>
      <c r="H74" s="39">
        <f>FSR!C85</f>
        <v>0</v>
      </c>
      <c r="I74" s="41" t="e">
        <f>VLOOKUP(B74,MASTER!C$1:M$3827,7,FALSE)</f>
        <v>#N/A</v>
      </c>
      <c r="J74" s="41" t="e">
        <f t="shared" si="1"/>
        <v>#N/A</v>
      </c>
      <c r="K74" s="41" t="e">
        <f>VLOOKUP(B74,MASTER!C$1:M$3827,2,FALSE)</f>
        <v>#N/A</v>
      </c>
      <c r="L74" s="47" t="e">
        <f>VLOOKUP(B74,MASTER!C$1:M$3827,3,FALSE)</f>
        <v>#N/A</v>
      </c>
      <c r="M74" s="51" t="e">
        <f>VLOOKUP(B74,MASTER!C$1:M$3827,4,FALSE)</f>
        <v>#N/A</v>
      </c>
      <c r="N74" s="92">
        <f>FSR!J85</f>
        <v>0</v>
      </c>
    </row>
    <row r="75" spans="1:14" x14ac:dyDescent="0.3">
      <c r="A75" s="32">
        <f>FSR!D5</f>
        <v>0</v>
      </c>
      <c r="B75" s="35">
        <f>FSR!G86</f>
        <v>0</v>
      </c>
      <c r="C75" s="35">
        <f>FSR!H86</f>
        <v>0</v>
      </c>
      <c r="D75" s="35">
        <f>FSR!I86</f>
        <v>0</v>
      </c>
      <c r="E75" s="44">
        <f>FSR!A86</f>
        <v>0</v>
      </c>
      <c r="F75" s="44">
        <f>FSR!B86</f>
        <v>0</v>
      </c>
      <c r="G75" s="40">
        <f>FSR!E86</f>
        <v>0</v>
      </c>
      <c r="H75" s="39">
        <f>FSR!C86</f>
        <v>0</v>
      </c>
      <c r="I75" s="41" t="e">
        <f>VLOOKUP(B75,MASTER!C$1:M$3827,7,FALSE)</f>
        <v>#N/A</v>
      </c>
      <c r="J75" s="41" t="e">
        <f t="shared" si="1"/>
        <v>#N/A</v>
      </c>
      <c r="K75" s="41" t="e">
        <f>VLOOKUP(B75,MASTER!C$1:M$3827,2,FALSE)</f>
        <v>#N/A</v>
      </c>
      <c r="L75" s="47" t="e">
        <f>VLOOKUP(B75,MASTER!C$1:M$3827,3,FALSE)</f>
        <v>#N/A</v>
      </c>
      <c r="M75" s="51" t="e">
        <f>VLOOKUP(B75,MASTER!C$1:M$3827,4,FALSE)</f>
        <v>#N/A</v>
      </c>
      <c r="N75" s="92">
        <f>FSR!J86</f>
        <v>0</v>
      </c>
    </row>
    <row r="76" spans="1:14" x14ac:dyDescent="0.3">
      <c r="A76" s="32">
        <f>FSR!D5</f>
        <v>0</v>
      </c>
      <c r="B76" s="35">
        <f>FSR!G87</f>
        <v>0</v>
      </c>
      <c r="C76" s="35">
        <f>FSR!H87</f>
        <v>0</v>
      </c>
      <c r="D76" s="35">
        <f>FSR!I87</f>
        <v>0</v>
      </c>
      <c r="E76" s="44">
        <f>FSR!A87</f>
        <v>0</v>
      </c>
      <c r="F76" s="44">
        <f>FSR!B87</f>
        <v>0</v>
      </c>
      <c r="G76" s="40">
        <f>FSR!E87</f>
        <v>0</v>
      </c>
      <c r="H76" s="39">
        <f>FSR!C87</f>
        <v>0</v>
      </c>
      <c r="I76" s="41" t="e">
        <f>VLOOKUP(B76,MASTER!C$1:M$3827,7,FALSE)</f>
        <v>#N/A</v>
      </c>
      <c r="J76" s="41" t="e">
        <f t="shared" si="1"/>
        <v>#N/A</v>
      </c>
      <c r="K76" s="41" t="e">
        <f>VLOOKUP(B76,MASTER!C$1:M$3827,2,FALSE)</f>
        <v>#N/A</v>
      </c>
      <c r="L76" s="47" t="e">
        <f>VLOOKUP(B76,MASTER!C$1:M$3827,3,FALSE)</f>
        <v>#N/A</v>
      </c>
      <c r="M76" s="51" t="e">
        <f>VLOOKUP(B76,MASTER!C$1:M$3827,4,FALSE)</f>
        <v>#N/A</v>
      </c>
      <c r="N76" s="92">
        <f>FSR!J87</f>
        <v>0</v>
      </c>
    </row>
    <row r="77" spans="1:14" x14ac:dyDescent="0.3">
      <c r="A77" s="32">
        <f>FSR!D5</f>
        <v>0</v>
      </c>
      <c r="B77" s="35">
        <f>FSR!G88</f>
        <v>0</v>
      </c>
      <c r="C77" s="35">
        <f>FSR!H88</f>
        <v>0</v>
      </c>
      <c r="D77" s="35">
        <f>FSR!I88</f>
        <v>0</v>
      </c>
      <c r="E77" s="44">
        <f>FSR!A88</f>
        <v>0</v>
      </c>
      <c r="F77" s="44">
        <f>FSR!B88</f>
        <v>0</v>
      </c>
      <c r="G77" s="40">
        <f>FSR!E88</f>
        <v>0</v>
      </c>
      <c r="H77" s="39">
        <f>FSR!C88</f>
        <v>0</v>
      </c>
      <c r="I77" s="41" t="e">
        <f>VLOOKUP(B77,MASTER!C$1:M$3827,7,FALSE)</f>
        <v>#N/A</v>
      </c>
      <c r="J77" s="41" t="e">
        <f t="shared" si="1"/>
        <v>#N/A</v>
      </c>
      <c r="K77" s="41" t="e">
        <f>VLOOKUP(B77,MASTER!C$1:M$3827,2,FALSE)</f>
        <v>#N/A</v>
      </c>
      <c r="L77" s="47" t="e">
        <f>VLOOKUP(B77,MASTER!C$1:M$3827,3,FALSE)</f>
        <v>#N/A</v>
      </c>
      <c r="M77" s="51" t="e">
        <f>VLOOKUP(B77,MASTER!C$1:M$3827,4,FALSE)</f>
        <v>#N/A</v>
      </c>
      <c r="N77" s="92">
        <f>FSR!J88</f>
        <v>0</v>
      </c>
    </row>
    <row r="78" spans="1:14" x14ac:dyDescent="0.3">
      <c r="A78" s="32">
        <f>FSR!D5</f>
        <v>0</v>
      </c>
      <c r="B78" s="35">
        <f>FSR!G89</f>
        <v>0</v>
      </c>
      <c r="C78" s="35">
        <f>FSR!H89</f>
        <v>0</v>
      </c>
      <c r="D78" s="35">
        <f>FSR!I89</f>
        <v>0</v>
      </c>
      <c r="E78" s="44">
        <f>FSR!A89</f>
        <v>0</v>
      </c>
      <c r="F78" s="44">
        <f>FSR!B89</f>
        <v>0</v>
      </c>
      <c r="G78" s="40">
        <f>FSR!E89</f>
        <v>0</v>
      </c>
      <c r="H78" s="39">
        <f>FSR!C89</f>
        <v>0</v>
      </c>
      <c r="I78" s="41" t="e">
        <f>VLOOKUP(B78,MASTER!C$1:M$3827,7,FALSE)</f>
        <v>#N/A</v>
      </c>
      <c r="J78" s="41" t="e">
        <f t="shared" si="1"/>
        <v>#N/A</v>
      </c>
      <c r="K78" s="41" t="e">
        <f>VLOOKUP(B78,MASTER!C$1:M$3827,2,FALSE)</f>
        <v>#N/A</v>
      </c>
      <c r="L78" s="47" t="e">
        <f>VLOOKUP(B78,MASTER!C$1:M$3827,3,FALSE)</f>
        <v>#N/A</v>
      </c>
      <c r="M78" s="51" t="e">
        <f>VLOOKUP(B78,MASTER!C$1:M$3827,4,FALSE)</f>
        <v>#N/A</v>
      </c>
      <c r="N78" s="92">
        <f>FSR!J89</f>
        <v>0</v>
      </c>
    </row>
    <row r="79" spans="1:14" x14ac:dyDescent="0.3">
      <c r="A79" s="32">
        <f>FSR!D5</f>
        <v>0</v>
      </c>
      <c r="B79" s="35">
        <f>FSR!G90</f>
        <v>0</v>
      </c>
      <c r="C79" s="35">
        <f>FSR!H90</f>
        <v>0</v>
      </c>
      <c r="D79" s="35">
        <f>FSR!I90</f>
        <v>0</v>
      </c>
      <c r="E79" s="44">
        <f>FSR!A90</f>
        <v>0</v>
      </c>
      <c r="F79" s="44">
        <f>FSR!B90</f>
        <v>0</v>
      </c>
      <c r="G79" s="40">
        <f>FSR!E90</f>
        <v>0</v>
      </c>
      <c r="H79" s="39">
        <f>FSR!C90</f>
        <v>0</v>
      </c>
      <c r="I79" s="41" t="e">
        <f>VLOOKUP(B79,MASTER!C$1:M$3827,7,FALSE)</f>
        <v>#N/A</v>
      </c>
      <c r="J79" s="41" t="e">
        <f t="shared" si="1"/>
        <v>#N/A</v>
      </c>
      <c r="K79" s="41" t="e">
        <f>VLOOKUP(B79,MASTER!C$1:M$3827,2,FALSE)</f>
        <v>#N/A</v>
      </c>
      <c r="L79" s="47" t="e">
        <f>VLOOKUP(B79,MASTER!C$1:M$3827,3,FALSE)</f>
        <v>#N/A</v>
      </c>
      <c r="M79" s="51" t="e">
        <f>VLOOKUP(B79,MASTER!C$1:M$3827,4,FALSE)</f>
        <v>#N/A</v>
      </c>
      <c r="N79" s="92">
        <f>FSR!J90</f>
        <v>0</v>
      </c>
    </row>
    <row r="80" spans="1:14" x14ac:dyDescent="0.3">
      <c r="A80" s="32">
        <f>FSR!D5</f>
        <v>0</v>
      </c>
      <c r="B80" s="35">
        <f>FSR!G91</f>
        <v>0</v>
      </c>
      <c r="C80" s="35">
        <f>FSR!H91</f>
        <v>0</v>
      </c>
      <c r="D80" s="35">
        <f>FSR!I91</f>
        <v>0</v>
      </c>
      <c r="E80" s="44">
        <f>FSR!A91</f>
        <v>0</v>
      </c>
      <c r="F80" s="44">
        <f>FSR!B91</f>
        <v>0</v>
      </c>
      <c r="G80" s="40">
        <f>FSR!E91</f>
        <v>0</v>
      </c>
      <c r="H80" s="39">
        <f>FSR!C91</f>
        <v>0</v>
      </c>
      <c r="I80" s="41" t="e">
        <f>VLOOKUP(B80,MASTER!C$1:M$3827,7,FALSE)</f>
        <v>#N/A</v>
      </c>
      <c r="J80" s="41" t="e">
        <f t="shared" si="1"/>
        <v>#N/A</v>
      </c>
      <c r="K80" s="41" t="e">
        <f>VLOOKUP(B80,MASTER!C$1:M$3827,2,FALSE)</f>
        <v>#N/A</v>
      </c>
      <c r="L80" s="47" t="e">
        <f>VLOOKUP(B80,MASTER!C$1:M$3827,3,FALSE)</f>
        <v>#N/A</v>
      </c>
      <c r="M80" s="51" t="e">
        <f>VLOOKUP(B80,MASTER!C$1:M$3827,4,FALSE)</f>
        <v>#N/A</v>
      </c>
      <c r="N80" s="92">
        <f>FSR!J91</f>
        <v>0</v>
      </c>
    </row>
  </sheetData>
  <sheetProtection algorithmName="SHA-512" hashValue="pni8Bqzrf50b3MlgB9S/5OFhLjqvV6q6oE+N9MncgqRhjxO6scurcjLO1dsLBdf79uiQqOYNDbi1QCgGQ58G6A==" saltValue="HtCIsWsAF5LId2yqcghSHA==" spinCount="100000" sheet="1" objects="1" scenarios="1"/>
  <mergeCells count="1">
    <mergeCell ref="A1:N1"/>
  </mergeCells>
  <phoneticPr fontId="0" type="noConversion"/>
  <conditionalFormatting sqref="M3">
    <cfRule type="cellIs" dxfId="1" priority="4" operator="equal">
      <formula>"YES"</formula>
    </cfRule>
  </conditionalFormatting>
  <conditionalFormatting sqref="M4:M80">
    <cfRule type="cellIs" dxfId="0" priority="1" operator="equal">
      <formula>"YES"</formula>
    </cfRule>
  </conditionalFormatting>
  <printOptions horizontalCentered="1"/>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80"/>
  <sheetViews>
    <sheetView zoomScaleNormal="100" workbookViewId="0">
      <selection activeCell="A3" sqref="A3"/>
    </sheetView>
  </sheetViews>
  <sheetFormatPr defaultColWidth="9.109375" defaultRowHeight="14.4" x14ac:dyDescent="0.3"/>
  <cols>
    <col min="1" max="1" width="23.33203125" style="22" bestFit="1" customWidth="1"/>
    <col min="2" max="2" width="12" style="22" bestFit="1" customWidth="1"/>
    <col min="3" max="3" width="12.5546875" style="31" bestFit="1" customWidth="1"/>
    <col min="4" max="4" width="9.5546875" style="45" bestFit="1" customWidth="1"/>
    <col min="5" max="5" width="14.109375" style="22" customWidth="1"/>
    <col min="6" max="6" width="12.33203125" style="31" customWidth="1"/>
    <col min="7" max="7" width="6" style="45" bestFit="1" customWidth="1"/>
    <col min="8" max="8" width="16.109375" style="45" bestFit="1" customWidth="1"/>
    <col min="9" max="9" width="7.33203125" style="45" bestFit="1" customWidth="1"/>
    <col min="10" max="16384" width="9.109375" style="22"/>
  </cols>
  <sheetData>
    <row r="1" spans="1:9" s="31" customFormat="1" x14ac:dyDescent="0.3">
      <c r="A1" s="125" t="s">
        <v>44</v>
      </c>
      <c r="B1" s="126"/>
      <c r="C1" s="126"/>
      <c r="D1" s="126"/>
      <c r="E1" s="126"/>
      <c r="F1" s="126"/>
      <c r="G1" s="126"/>
      <c r="H1" s="126"/>
      <c r="I1" s="126"/>
    </row>
    <row r="2" spans="1:9" s="18" customFormat="1" x14ac:dyDescent="0.3">
      <c r="A2" s="24" t="s">
        <v>21</v>
      </c>
      <c r="B2" s="24" t="s">
        <v>32</v>
      </c>
      <c r="C2" s="25" t="s">
        <v>45</v>
      </c>
      <c r="D2" s="25" t="s">
        <v>46</v>
      </c>
      <c r="E2" s="25" t="s">
        <v>25</v>
      </c>
      <c r="F2" s="15" t="s">
        <v>31</v>
      </c>
      <c r="G2" s="24" t="s">
        <v>36</v>
      </c>
      <c r="H2" s="17" t="s">
        <v>35</v>
      </c>
      <c r="I2" s="24" t="s">
        <v>17</v>
      </c>
    </row>
    <row r="3" spans="1:9" x14ac:dyDescent="0.3">
      <c r="A3" s="21" t="e">
        <f>FSR!#REF!</f>
        <v>#REF!</v>
      </c>
      <c r="B3" s="21" t="e">
        <f>VLOOKUP(A3,MASTER!C$1:J$1656,3,FALSE)</f>
        <v>#REF!</v>
      </c>
      <c r="C3" s="33" t="e">
        <f>VLOOKUP(A3,MASTER!C$1:J$1656,5,FALSE)</f>
        <v>#REF!</v>
      </c>
      <c r="D3" s="37" t="e">
        <f>VLOOKUP(A3,MASTER!C$1:J$1656,6,FALSE)</f>
        <v>#REF!</v>
      </c>
      <c r="E3" s="21" t="e">
        <f>FSR!#REF!</f>
        <v>#REF!</v>
      </c>
      <c r="F3" s="32">
        <f>FSR!$D$5</f>
        <v>0</v>
      </c>
      <c r="G3" s="37" t="e">
        <f>VLOOKUP(A3,MASTER!C$1:J$1656,7,FALSE)</f>
        <v>#REF!</v>
      </c>
      <c r="H3" s="40" t="e">
        <f>FSR!#REF!</f>
        <v>#REF!</v>
      </c>
      <c r="I3" s="39" t="e">
        <f>FSR!#REF!</f>
        <v>#REF!</v>
      </c>
    </row>
    <row r="4" spans="1:9" x14ac:dyDescent="0.3">
      <c r="A4" s="21">
        <f>FSR!K14</f>
        <v>0</v>
      </c>
      <c r="B4" s="21" t="e">
        <f>VLOOKUP(A4,MASTER!C$1:J$1656,3,FALSE)</f>
        <v>#N/A</v>
      </c>
      <c r="C4" s="33" t="e">
        <f>VLOOKUP(A4,MASTER!C$1:J$1656,5,FALSE)</f>
        <v>#N/A</v>
      </c>
      <c r="D4" s="37" t="e">
        <f>VLOOKUP(A4,MASTER!C$1:J$1656,6,FALSE)</f>
        <v>#N/A</v>
      </c>
      <c r="E4" s="21">
        <f>FSR!L14</f>
        <v>0</v>
      </c>
      <c r="F4" s="32">
        <f>FSR!$D$5</f>
        <v>0</v>
      </c>
      <c r="G4" s="37" t="e">
        <f>VLOOKUP(A4,MASTER!C$1:J$1656,7,FALSE)</f>
        <v>#N/A</v>
      </c>
      <c r="H4" s="40">
        <f>FSR!E14</f>
        <v>0</v>
      </c>
      <c r="I4" s="39">
        <f>FSR!M14</f>
        <v>0</v>
      </c>
    </row>
    <row r="5" spans="1:9" x14ac:dyDescent="0.3">
      <c r="A5" s="21">
        <f>FSR!K15</f>
        <v>0</v>
      </c>
      <c r="B5" s="21" t="e">
        <f>VLOOKUP(A5,MASTER!C$1:J$1656,3,FALSE)</f>
        <v>#N/A</v>
      </c>
      <c r="C5" s="33" t="e">
        <f>VLOOKUP(A5,MASTER!C$1:J$1656,5,FALSE)</f>
        <v>#N/A</v>
      </c>
      <c r="D5" s="37" t="e">
        <f>VLOOKUP(A5,MASTER!C$1:J$1656,6,FALSE)</f>
        <v>#N/A</v>
      </c>
      <c r="E5" s="21">
        <f>FSR!L15</f>
        <v>0</v>
      </c>
      <c r="F5" s="32">
        <f>FSR!$D$5</f>
        <v>0</v>
      </c>
      <c r="G5" s="37" t="e">
        <f>VLOOKUP(A5,MASTER!C$1:J$1656,7,FALSE)</f>
        <v>#N/A</v>
      </c>
      <c r="H5" s="40">
        <f>FSR!E15</f>
        <v>0</v>
      </c>
      <c r="I5" s="39">
        <f>FSR!M15</f>
        <v>0</v>
      </c>
    </row>
    <row r="6" spans="1:9" x14ac:dyDescent="0.3">
      <c r="A6" s="21">
        <f>FSR!K16</f>
        <v>0</v>
      </c>
      <c r="B6" s="21" t="e">
        <f>VLOOKUP(A6,MASTER!C$1:J$1656,3,FALSE)</f>
        <v>#N/A</v>
      </c>
      <c r="C6" s="33" t="e">
        <f>VLOOKUP(A6,MASTER!C$1:J$1656,5,FALSE)</f>
        <v>#N/A</v>
      </c>
      <c r="D6" s="37" t="e">
        <f>VLOOKUP(A6,MASTER!C$1:J$1656,6,FALSE)</f>
        <v>#N/A</v>
      </c>
      <c r="E6" s="21">
        <f>FSR!L16</f>
        <v>0</v>
      </c>
      <c r="F6" s="32">
        <f>FSR!$D$5</f>
        <v>0</v>
      </c>
      <c r="G6" s="37" t="e">
        <f>VLOOKUP(A6,MASTER!C$1:J$1656,7,FALSE)</f>
        <v>#N/A</v>
      </c>
      <c r="H6" s="40">
        <f>FSR!E16</f>
        <v>0</v>
      </c>
      <c r="I6" s="39">
        <f>FSR!M16</f>
        <v>0</v>
      </c>
    </row>
    <row r="7" spans="1:9" x14ac:dyDescent="0.3">
      <c r="A7" s="21">
        <f>FSR!K17</f>
        <v>0</v>
      </c>
      <c r="B7" s="21" t="e">
        <f>VLOOKUP(A7,MASTER!C$1:J$1656,3,FALSE)</f>
        <v>#N/A</v>
      </c>
      <c r="C7" s="33" t="e">
        <f>VLOOKUP(A7,MASTER!C$1:J$1656,5,FALSE)</f>
        <v>#N/A</v>
      </c>
      <c r="D7" s="37" t="e">
        <f>VLOOKUP(A7,MASTER!C$1:J$1656,6,FALSE)</f>
        <v>#N/A</v>
      </c>
      <c r="E7" s="21">
        <f>FSR!L17</f>
        <v>0</v>
      </c>
      <c r="F7" s="32">
        <f>FSR!$D$5</f>
        <v>0</v>
      </c>
      <c r="G7" s="37" t="e">
        <f>VLOOKUP(A7,MASTER!C$1:J$1656,7,FALSE)</f>
        <v>#N/A</v>
      </c>
      <c r="H7" s="40">
        <f>FSR!E17</f>
        <v>0</v>
      </c>
      <c r="I7" s="39">
        <f>FSR!M17</f>
        <v>0</v>
      </c>
    </row>
    <row r="8" spans="1:9" x14ac:dyDescent="0.3">
      <c r="A8" s="21">
        <f>FSR!K19</f>
        <v>0</v>
      </c>
      <c r="B8" s="21" t="e">
        <f>VLOOKUP(A8,MASTER!C$1:J$1656,3,FALSE)</f>
        <v>#N/A</v>
      </c>
      <c r="C8" s="33" t="e">
        <f>VLOOKUP(A8,MASTER!C$1:J$1656,5,FALSE)</f>
        <v>#N/A</v>
      </c>
      <c r="D8" s="37" t="e">
        <f>VLOOKUP(A8,MASTER!C$1:J$1656,6,FALSE)</f>
        <v>#N/A</v>
      </c>
      <c r="E8" s="21">
        <f>FSR!L19</f>
        <v>0</v>
      </c>
      <c r="F8" s="32">
        <f>FSR!$D$5</f>
        <v>0</v>
      </c>
      <c r="G8" s="37" t="e">
        <f>VLOOKUP(A8,MASTER!C$1:J$1656,7,FALSE)</f>
        <v>#N/A</v>
      </c>
      <c r="H8" s="40">
        <f>FSR!E19</f>
        <v>0</v>
      </c>
      <c r="I8" s="39">
        <f>FSR!M19</f>
        <v>0</v>
      </c>
    </row>
    <row r="9" spans="1:9" x14ac:dyDescent="0.3">
      <c r="A9" s="21">
        <f>FSR!K20</f>
        <v>0</v>
      </c>
      <c r="B9" s="21" t="e">
        <f>VLOOKUP(A9,MASTER!C$1:J$1656,3,FALSE)</f>
        <v>#N/A</v>
      </c>
      <c r="C9" s="33" t="e">
        <f>VLOOKUP(A9,MASTER!C$1:J$1656,5,FALSE)</f>
        <v>#N/A</v>
      </c>
      <c r="D9" s="37" t="e">
        <f>VLOOKUP(A9,MASTER!C$1:J$1656,6,FALSE)</f>
        <v>#N/A</v>
      </c>
      <c r="E9" s="21">
        <f>FSR!L20</f>
        <v>0</v>
      </c>
      <c r="F9" s="32">
        <f>FSR!$D$5</f>
        <v>0</v>
      </c>
      <c r="G9" s="37" t="e">
        <f>VLOOKUP(A9,MASTER!C$1:J$1656,7,FALSE)</f>
        <v>#N/A</v>
      </c>
      <c r="H9" s="40">
        <f>FSR!E20</f>
        <v>0</v>
      </c>
      <c r="I9" s="39">
        <f>FSR!M20</f>
        <v>0</v>
      </c>
    </row>
    <row r="10" spans="1:9" x14ac:dyDescent="0.3">
      <c r="A10" s="21">
        <f>FSR!K21</f>
        <v>0</v>
      </c>
      <c r="B10" s="21" t="e">
        <f>VLOOKUP(A10,MASTER!C$1:J$1656,3,FALSE)</f>
        <v>#N/A</v>
      </c>
      <c r="C10" s="33" t="e">
        <f>VLOOKUP(A10,MASTER!C$1:J$1656,5,FALSE)</f>
        <v>#N/A</v>
      </c>
      <c r="D10" s="37" t="e">
        <f>VLOOKUP(A10,MASTER!C$1:J$1656,6,FALSE)</f>
        <v>#N/A</v>
      </c>
      <c r="E10" s="21">
        <f>FSR!L21</f>
        <v>0</v>
      </c>
      <c r="F10" s="32">
        <f>FSR!$D$5</f>
        <v>0</v>
      </c>
      <c r="G10" s="37" t="e">
        <f>VLOOKUP(A10,MASTER!C$1:J$1656,7,FALSE)</f>
        <v>#N/A</v>
      </c>
      <c r="H10" s="40">
        <f>FSR!E21</f>
        <v>0</v>
      </c>
      <c r="I10" s="39">
        <f>FSR!M21</f>
        <v>0</v>
      </c>
    </row>
    <row r="11" spans="1:9" x14ac:dyDescent="0.3">
      <c r="A11" s="21">
        <f>FSR!K22</f>
        <v>0</v>
      </c>
      <c r="B11" s="21" t="e">
        <f>VLOOKUP(A11,MASTER!C$1:J$1656,3,FALSE)</f>
        <v>#N/A</v>
      </c>
      <c r="C11" s="33" t="e">
        <f>VLOOKUP(A11,MASTER!C$1:J$1656,5,FALSE)</f>
        <v>#N/A</v>
      </c>
      <c r="D11" s="37" t="e">
        <f>VLOOKUP(A11,MASTER!C$1:J$1656,6,FALSE)</f>
        <v>#N/A</v>
      </c>
      <c r="E11" s="21">
        <f>FSR!L22</f>
        <v>0</v>
      </c>
      <c r="F11" s="32">
        <f>FSR!$D$5</f>
        <v>0</v>
      </c>
      <c r="G11" s="37" t="e">
        <f>VLOOKUP(A11,MASTER!C$1:J$1656,7,FALSE)</f>
        <v>#N/A</v>
      </c>
      <c r="H11" s="40">
        <f>FSR!E22</f>
        <v>0</v>
      </c>
      <c r="I11" s="39">
        <f>FSR!M22</f>
        <v>0</v>
      </c>
    </row>
    <row r="12" spans="1:9" x14ac:dyDescent="0.3">
      <c r="A12" s="21">
        <f>FSR!K23</f>
        <v>0</v>
      </c>
      <c r="B12" s="21" t="e">
        <f>VLOOKUP(A12,MASTER!C$1:J$1656,3,FALSE)</f>
        <v>#N/A</v>
      </c>
      <c r="C12" s="33" t="e">
        <f>VLOOKUP(A12,MASTER!C$1:J$1656,5,FALSE)</f>
        <v>#N/A</v>
      </c>
      <c r="D12" s="37" t="e">
        <f>VLOOKUP(A12,MASTER!C$1:J$1656,6,FALSE)</f>
        <v>#N/A</v>
      </c>
      <c r="E12" s="21">
        <f>FSR!L23</f>
        <v>0</v>
      </c>
      <c r="F12" s="32">
        <f>FSR!$D$5</f>
        <v>0</v>
      </c>
      <c r="G12" s="37" t="e">
        <f>VLOOKUP(A12,MASTER!C$1:J$1656,7,FALSE)</f>
        <v>#N/A</v>
      </c>
      <c r="H12" s="40">
        <f>FSR!E23</f>
        <v>0</v>
      </c>
      <c r="I12" s="39">
        <f>FSR!M23</f>
        <v>0</v>
      </c>
    </row>
    <row r="13" spans="1:9" x14ac:dyDescent="0.3">
      <c r="A13" s="21">
        <f>FSR!K24</f>
        <v>0</v>
      </c>
      <c r="B13" s="21" t="e">
        <f>VLOOKUP(A13,MASTER!C$1:J$1656,3,FALSE)</f>
        <v>#N/A</v>
      </c>
      <c r="C13" s="33" t="e">
        <f>VLOOKUP(A13,MASTER!C$1:J$1656,5,FALSE)</f>
        <v>#N/A</v>
      </c>
      <c r="D13" s="37" t="e">
        <f>VLOOKUP(A13,MASTER!C$1:J$1656,6,FALSE)</f>
        <v>#N/A</v>
      </c>
      <c r="E13" s="21">
        <f>FSR!L24</f>
        <v>0</v>
      </c>
      <c r="F13" s="32">
        <f>FSR!$D$5</f>
        <v>0</v>
      </c>
      <c r="G13" s="37" t="e">
        <f>VLOOKUP(A13,MASTER!C$1:J$1656,7,FALSE)</f>
        <v>#N/A</v>
      </c>
      <c r="H13" s="40">
        <f>FSR!E24</f>
        <v>0</v>
      </c>
      <c r="I13" s="39">
        <f>FSR!M24</f>
        <v>0</v>
      </c>
    </row>
    <row r="14" spans="1:9" x14ac:dyDescent="0.3">
      <c r="A14" s="21">
        <f>FSR!K25</f>
        <v>0</v>
      </c>
      <c r="B14" s="21" t="e">
        <f>VLOOKUP(A14,MASTER!C$1:J$1656,3,FALSE)</f>
        <v>#N/A</v>
      </c>
      <c r="C14" s="33" t="e">
        <f>VLOOKUP(A14,MASTER!C$1:J$1656,5,FALSE)</f>
        <v>#N/A</v>
      </c>
      <c r="D14" s="37" t="e">
        <f>VLOOKUP(A14,MASTER!C$1:J$1656,6,FALSE)</f>
        <v>#N/A</v>
      </c>
      <c r="E14" s="21">
        <f>FSR!L25</f>
        <v>0</v>
      </c>
      <c r="F14" s="32">
        <f>FSR!$D$5</f>
        <v>0</v>
      </c>
      <c r="G14" s="37" t="e">
        <f>VLOOKUP(A14,MASTER!C$1:J$1656,7,FALSE)</f>
        <v>#N/A</v>
      </c>
      <c r="H14" s="40">
        <f>FSR!E25</f>
        <v>0</v>
      </c>
      <c r="I14" s="39">
        <f>FSR!M25</f>
        <v>0</v>
      </c>
    </row>
    <row r="15" spans="1:9" x14ac:dyDescent="0.3">
      <c r="A15" s="21">
        <f>FSR!K26</f>
        <v>0</v>
      </c>
      <c r="B15" s="21" t="e">
        <f>VLOOKUP(A15,MASTER!C$1:J$1656,3,FALSE)</f>
        <v>#N/A</v>
      </c>
      <c r="C15" s="33" t="e">
        <f>VLOOKUP(A15,MASTER!C$1:J$1656,5,FALSE)</f>
        <v>#N/A</v>
      </c>
      <c r="D15" s="37" t="e">
        <f>VLOOKUP(A15,MASTER!C$1:J$1656,6,FALSE)</f>
        <v>#N/A</v>
      </c>
      <c r="E15" s="21">
        <f>FSR!L26</f>
        <v>0</v>
      </c>
      <c r="F15" s="32">
        <f>FSR!$D$5</f>
        <v>0</v>
      </c>
      <c r="G15" s="37" t="e">
        <f>VLOOKUP(A15,MASTER!C$1:J$1656,7,FALSE)</f>
        <v>#N/A</v>
      </c>
      <c r="H15" s="40">
        <f>FSR!E26</f>
        <v>0</v>
      </c>
      <c r="I15" s="39">
        <f>FSR!M26</f>
        <v>0</v>
      </c>
    </row>
    <row r="16" spans="1:9" x14ac:dyDescent="0.3">
      <c r="A16" s="21">
        <f>FSR!K27</f>
        <v>0</v>
      </c>
      <c r="B16" s="21" t="e">
        <f>VLOOKUP(A16,MASTER!C$1:J$1656,3,FALSE)</f>
        <v>#N/A</v>
      </c>
      <c r="C16" s="33" t="e">
        <f>VLOOKUP(A16,MASTER!C$1:J$1656,5,FALSE)</f>
        <v>#N/A</v>
      </c>
      <c r="D16" s="37" t="e">
        <f>VLOOKUP(A16,MASTER!C$1:J$1656,6,FALSE)</f>
        <v>#N/A</v>
      </c>
      <c r="E16" s="21">
        <f>FSR!L27</f>
        <v>0</v>
      </c>
      <c r="F16" s="32">
        <f>FSR!$D$5</f>
        <v>0</v>
      </c>
      <c r="G16" s="37" t="e">
        <f>VLOOKUP(A16,MASTER!C$1:J$1656,7,FALSE)</f>
        <v>#N/A</v>
      </c>
      <c r="H16" s="40">
        <f>FSR!E27</f>
        <v>0</v>
      </c>
      <c r="I16" s="39">
        <f>FSR!M27</f>
        <v>0</v>
      </c>
    </row>
    <row r="17" spans="1:9" x14ac:dyDescent="0.3">
      <c r="A17" s="21">
        <f>FSR!K28</f>
        <v>0</v>
      </c>
      <c r="B17" s="21" t="e">
        <f>VLOOKUP(A17,MASTER!C$1:J$1656,3,FALSE)</f>
        <v>#N/A</v>
      </c>
      <c r="C17" s="33" t="e">
        <f>VLOOKUP(A17,MASTER!C$1:J$1656,5,FALSE)</f>
        <v>#N/A</v>
      </c>
      <c r="D17" s="37" t="e">
        <f>VLOOKUP(A17,MASTER!C$1:J$1656,6,FALSE)</f>
        <v>#N/A</v>
      </c>
      <c r="E17" s="21">
        <f>FSR!L28</f>
        <v>0</v>
      </c>
      <c r="F17" s="32">
        <f>FSR!$D$5</f>
        <v>0</v>
      </c>
      <c r="G17" s="37" t="e">
        <f>VLOOKUP(A17,MASTER!C$1:J$1656,7,FALSE)</f>
        <v>#N/A</v>
      </c>
      <c r="H17" s="40">
        <f>FSR!E28</f>
        <v>0</v>
      </c>
      <c r="I17" s="39">
        <f>FSR!M28</f>
        <v>0</v>
      </c>
    </row>
    <row r="18" spans="1:9" x14ac:dyDescent="0.3">
      <c r="A18" s="21">
        <f>FSR!K29</f>
        <v>0</v>
      </c>
      <c r="B18" s="21" t="e">
        <f>VLOOKUP(A18,MASTER!C$1:J$1656,3,FALSE)</f>
        <v>#N/A</v>
      </c>
      <c r="C18" s="33" t="e">
        <f>VLOOKUP(A18,MASTER!C$1:J$1656,5,FALSE)</f>
        <v>#N/A</v>
      </c>
      <c r="D18" s="37" t="e">
        <f>VLOOKUP(A18,MASTER!C$1:J$1656,6,FALSE)</f>
        <v>#N/A</v>
      </c>
      <c r="E18" s="21">
        <f>FSR!L29</f>
        <v>0</v>
      </c>
      <c r="F18" s="32">
        <f>FSR!$D$5</f>
        <v>0</v>
      </c>
      <c r="G18" s="37" t="e">
        <f>VLOOKUP(A18,MASTER!C$1:J$1656,7,FALSE)</f>
        <v>#N/A</v>
      </c>
      <c r="H18" s="40">
        <f>FSR!E29</f>
        <v>0</v>
      </c>
      <c r="I18" s="39">
        <f>FSR!M29</f>
        <v>0</v>
      </c>
    </row>
    <row r="19" spans="1:9" x14ac:dyDescent="0.3">
      <c r="A19" s="21">
        <f>FSR!K30</f>
        <v>0</v>
      </c>
      <c r="B19" s="21" t="e">
        <f>VLOOKUP(A19,MASTER!C$1:J$1656,3,FALSE)</f>
        <v>#N/A</v>
      </c>
      <c r="C19" s="33" t="e">
        <f>VLOOKUP(A19,MASTER!C$1:J$1656,5,FALSE)</f>
        <v>#N/A</v>
      </c>
      <c r="D19" s="37" t="e">
        <f>VLOOKUP(A19,MASTER!C$1:J$1656,6,FALSE)</f>
        <v>#N/A</v>
      </c>
      <c r="E19" s="21">
        <f>FSR!L30</f>
        <v>0</v>
      </c>
      <c r="F19" s="32">
        <f>FSR!$D$5</f>
        <v>0</v>
      </c>
      <c r="G19" s="37" t="e">
        <f>VLOOKUP(A19,MASTER!C$1:J$1656,7,FALSE)</f>
        <v>#N/A</v>
      </c>
      <c r="H19" s="40">
        <f>FSR!E30</f>
        <v>0</v>
      </c>
      <c r="I19" s="39">
        <f>FSR!M30</f>
        <v>0</v>
      </c>
    </row>
    <row r="20" spans="1:9" x14ac:dyDescent="0.3">
      <c r="A20" s="21">
        <f>FSR!K31</f>
        <v>0</v>
      </c>
      <c r="B20" s="21" t="e">
        <f>VLOOKUP(A20,MASTER!C$1:J$1656,3,FALSE)</f>
        <v>#N/A</v>
      </c>
      <c r="C20" s="33" t="e">
        <f>VLOOKUP(A20,MASTER!C$1:J$1656,5,FALSE)</f>
        <v>#N/A</v>
      </c>
      <c r="D20" s="37" t="e">
        <f>VLOOKUP(A20,MASTER!C$1:J$1656,6,FALSE)</f>
        <v>#N/A</v>
      </c>
      <c r="E20" s="21">
        <f>FSR!L31</f>
        <v>0</v>
      </c>
      <c r="F20" s="32">
        <f>FSR!$D$5</f>
        <v>0</v>
      </c>
      <c r="G20" s="37" t="e">
        <f>VLOOKUP(A20,MASTER!C$1:J$1656,7,FALSE)</f>
        <v>#N/A</v>
      </c>
      <c r="H20" s="40">
        <f>FSR!E31</f>
        <v>0</v>
      </c>
      <c r="I20" s="39">
        <f>FSR!M31</f>
        <v>0</v>
      </c>
    </row>
    <row r="21" spans="1:9" x14ac:dyDescent="0.3">
      <c r="A21" s="21">
        <f>FSR!K32</f>
        <v>0</v>
      </c>
      <c r="B21" s="21" t="e">
        <f>VLOOKUP(A21,MASTER!C$1:J$1656,3,FALSE)</f>
        <v>#N/A</v>
      </c>
      <c r="C21" s="33" t="e">
        <f>VLOOKUP(A21,MASTER!C$1:J$1656,5,FALSE)</f>
        <v>#N/A</v>
      </c>
      <c r="D21" s="37" t="e">
        <f>VLOOKUP(A21,MASTER!C$1:J$1656,6,FALSE)</f>
        <v>#N/A</v>
      </c>
      <c r="E21" s="21">
        <f>FSR!L32</f>
        <v>0</v>
      </c>
      <c r="F21" s="32">
        <f>FSR!$D$5</f>
        <v>0</v>
      </c>
      <c r="G21" s="37" t="e">
        <f>VLOOKUP(A21,MASTER!C$1:J$1656,7,FALSE)</f>
        <v>#N/A</v>
      </c>
      <c r="H21" s="40">
        <f>FSR!E32</f>
        <v>0</v>
      </c>
      <c r="I21" s="39">
        <f>FSR!M32</f>
        <v>0</v>
      </c>
    </row>
    <row r="22" spans="1:9" x14ac:dyDescent="0.3">
      <c r="A22" s="21">
        <f>FSR!K33</f>
        <v>0</v>
      </c>
      <c r="B22" s="21" t="e">
        <f>VLOOKUP(A22,MASTER!C$1:J$1656,3,FALSE)</f>
        <v>#N/A</v>
      </c>
      <c r="C22" s="33" t="e">
        <f>VLOOKUP(A22,MASTER!C$1:J$1656,5,FALSE)</f>
        <v>#N/A</v>
      </c>
      <c r="D22" s="37" t="e">
        <f>VLOOKUP(A22,MASTER!C$1:J$1656,6,FALSE)</f>
        <v>#N/A</v>
      </c>
      <c r="E22" s="21">
        <f>FSR!L33</f>
        <v>0</v>
      </c>
      <c r="F22" s="32">
        <f>FSR!$D$5</f>
        <v>0</v>
      </c>
      <c r="G22" s="37" t="e">
        <f>VLOOKUP(A22,MASTER!C$1:J$1656,7,FALSE)</f>
        <v>#N/A</v>
      </c>
      <c r="H22" s="40">
        <f>FSR!E33</f>
        <v>0</v>
      </c>
      <c r="I22" s="39">
        <f>FSR!M33</f>
        <v>0</v>
      </c>
    </row>
    <row r="23" spans="1:9" x14ac:dyDescent="0.3">
      <c r="A23" s="21">
        <f>FSR!K34</f>
        <v>0</v>
      </c>
      <c r="B23" s="21" t="e">
        <f>VLOOKUP(A23,MASTER!C$1:J$1656,3,FALSE)</f>
        <v>#N/A</v>
      </c>
      <c r="C23" s="33" t="e">
        <f>VLOOKUP(A23,MASTER!C$1:J$1656,5,FALSE)</f>
        <v>#N/A</v>
      </c>
      <c r="D23" s="37" t="e">
        <f>VLOOKUP(A23,MASTER!C$1:J$1656,6,FALSE)</f>
        <v>#N/A</v>
      </c>
      <c r="E23" s="21">
        <f>FSR!L34</f>
        <v>0</v>
      </c>
      <c r="F23" s="32">
        <f>FSR!$D$5</f>
        <v>0</v>
      </c>
      <c r="G23" s="37" t="e">
        <f>VLOOKUP(A23,MASTER!C$1:J$1656,7,FALSE)</f>
        <v>#N/A</v>
      </c>
      <c r="H23" s="40">
        <f>FSR!E34</f>
        <v>0</v>
      </c>
      <c r="I23" s="39">
        <f>FSR!M34</f>
        <v>0</v>
      </c>
    </row>
    <row r="24" spans="1:9" x14ac:dyDescent="0.3">
      <c r="A24" s="21">
        <f>FSR!K35</f>
        <v>0</v>
      </c>
      <c r="B24" s="21" t="e">
        <f>VLOOKUP(A24,MASTER!C$1:J$1656,3,FALSE)</f>
        <v>#N/A</v>
      </c>
      <c r="C24" s="33" t="e">
        <f>VLOOKUP(A24,MASTER!C$1:J$1656,5,FALSE)</f>
        <v>#N/A</v>
      </c>
      <c r="D24" s="37" t="e">
        <f>VLOOKUP(A24,MASTER!C$1:J$1656,6,FALSE)</f>
        <v>#N/A</v>
      </c>
      <c r="E24" s="21">
        <f>FSR!L35</f>
        <v>0</v>
      </c>
      <c r="F24" s="32">
        <f>FSR!$D$5</f>
        <v>0</v>
      </c>
      <c r="G24" s="37" t="e">
        <f>VLOOKUP(A24,MASTER!C$1:J$1656,7,FALSE)</f>
        <v>#N/A</v>
      </c>
      <c r="H24" s="40">
        <f>FSR!E35</f>
        <v>0</v>
      </c>
      <c r="I24" s="39">
        <f>FSR!M35</f>
        <v>0</v>
      </c>
    </row>
    <row r="25" spans="1:9" x14ac:dyDescent="0.3">
      <c r="A25" s="21">
        <f>FSR!K36</f>
        <v>0</v>
      </c>
      <c r="B25" s="21" t="e">
        <f>VLOOKUP(A25,MASTER!C$1:J$1656,3,FALSE)</f>
        <v>#N/A</v>
      </c>
      <c r="C25" s="33" t="e">
        <f>VLOOKUP(A25,MASTER!C$1:J$1656,5,FALSE)</f>
        <v>#N/A</v>
      </c>
      <c r="D25" s="37" t="e">
        <f>VLOOKUP(A25,MASTER!C$1:J$1656,6,FALSE)</f>
        <v>#N/A</v>
      </c>
      <c r="E25" s="21">
        <f>FSR!L36</f>
        <v>0</v>
      </c>
      <c r="F25" s="32">
        <f>FSR!$D$5</f>
        <v>0</v>
      </c>
      <c r="G25" s="37" t="e">
        <f>VLOOKUP(A25,MASTER!C$1:J$1656,7,FALSE)</f>
        <v>#N/A</v>
      </c>
      <c r="H25" s="40">
        <f>FSR!E36</f>
        <v>0</v>
      </c>
      <c r="I25" s="39">
        <f>FSR!M36</f>
        <v>0</v>
      </c>
    </row>
    <row r="26" spans="1:9" x14ac:dyDescent="0.3">
      <c r="A26" s="21">
        <f>FSR!K37</f>
        <v>0</v>
      </c>
      <c r="B26" s="21" t="e">
        <f>VLOOKUP(A26,MASTER!C$1:J$1656,3,FALSE)</f>
        <v>#N/A</v>
      </c>
      <c r="C26" s="33" t="e">
        <f>VLOOKUP(A26,MASTER!C$1:J$1656,5,FALSE)</f>
        <v>#N/A</v>
      </c>
      <c r="D26" s="37" t="e">
        <f>VLOOKUP(A26,MASTER!C$1:J$1656,6,FALSE)</f>
        <v>#N/A</v>
      </c>
      <c r="E26" s="21">
        <f>FSR!L37</f>
        <v>0</v>
      </c>
      <c r="F26" s="32">
        <f>FSR!$D$5</f>
        <v>0</v>
      </c>
      <c r="G26" s="37" t="e">
        <f>VLOOKUP(A26,MASTER!C$1:J$1656,7,FALSE)</f>
        <v>#N/A</v>
      </c>
      <c r="H26" s="40">
        <f>FSR!E37</f>
        <v>0</v>
      </c>
      <c r="I26" s="39">
        <f>FSR!M37</f>
        <v>0</v>
      </c>
    </row>
    <row r="27" spans="1:9" x14ac:dyDescent="0.3">
      <c r="A27" s="21">
        <f>FSR!K38</f>
        <v>0</v>
      </c>
      <c r="B27" s="21" t="e">
        <f>VLOOKUP(A27,MASTER!C$1:J$1656,3,FALSE)</f>
        <v>#N/A</v>
      </c>
      <c r="C27" s="33" t="e">
        <f>VLOOKUP(A27,MASTER!C$1:J$1656,5,FALSE)</f>
        <v>#N/A</v>
      </c>
      <c r="D27" s="37" t="e">
        <f>VLOOKUP(A27,MASTER!C$1:J$1656,6,FALSE)</f>
        <v>#N/A</v>
      </c>
      <c r="E27" s="21">
        <f>FSR!L38</f>
        <v>0</v>
      </c>
      <c r="F27" s="32">
        <f>FSR!$D$5</f>
        <v>0</v>
      </c>
      <c r="G27" s="37" t="e">
        <f>VLOOKUP(A27,MASTER!C$1:J$1656,7,FALSE)</f>
        <v>#N/A</v>
      </c>
      <c r="H27" s="40">
        <f>FSR!E38</f>
        <v>0</v>
      </c>
      <c r="I27" s="39">
        <f>FSR!M38</f>
        <v>0</v>
      </c>
    </row>
    <row r="28" spans="1:9" x14ac:dyDescent="0.3">
      <c r="A28" s="21">
        <f>FSR!K39</f>
        <v>0</v>
      </c>
      <c r="B28" s="21" t="e">
        <f>VLOOKUP(A28,MASTER!C$1:J$1656,3,FALSE)</f>
        <v>#N/A</v>
      </c>
      <c r="C28" s="33" t="e">
        <f>VLOOKUP(A28,MASTER!C$1:J$1656,5,FALSE)</f>
        <v>#N/A</v>
      </c>
      <c r="D28" s="37" t="e">
        <f>VLOOKUP(A28,MASTER!C$1:J$1656,6,FALSE)</f>
        <v>#N/A</v>
      </c>
      <c r="E28" s="21">
        <f>FSR!L39</f>
        <v>0</v>
      </c>
      <c r="F28" s="32">
        <f>FSR!$D$5</f>
        <v>0</v>
      </c>
      <c r="G28" s="37" t="e">
        <f>VLOOKUP(A28,MASTER!C$1:J$1656,7,FALSE)</f>
        <v>#N/A</v>
      </c>
      <c r="H28" s="40">
        <f>FSR!E39</f>
        <v>0</v>
      </c>
      <c r="I28" s="39">
        <f>FSR!M39</f>
        <v>0</v>
      </c>
    </row>
    <row r="29" spans="1:9" x14ac:dyDescent="0.3">
      <c r="A29" s="21">
        <f>FSR!K40</f>
        <v>0</v>
      </c>
      <c r="B29" s="21" t="e">
        <f>VLOOKUP(A29,MASTER!C$1:J$1656,3,FALSE)</f>
        <v>#N/A</v>
      </c>
      <c r="C29" s="33" t="e">
        <f>VLOOKUP(A29,MASTER!C$1:J$1656,5,FALSE)</f>
        <v>#N/A</v>
      </c>
      <c r="D29" s="37" t="e">
        <f>VLOOKUP(A29,MASTER!C$1:J$1656,6,FALSE)</f>
        <v>#N/A</v>
      </c>
      <c r="E29" s="21">
        <f>FSR!L40</f>
        <v>0</v>
      </c>
      <c r="F29" s="32">
        <f>FSR!$D$5</f>
        <v>0</v>
      </c>
      <c r="G29" s="37" t="e">
        <f>VLOOKUP(A29,MASTER!C$1:J$1656,7,FALSE)</f>
        <v>#N/A</v>
      </c>
      <c r="H29" s="40">
        <f>FSR!E40</f>
        <v>0</v>
      </c>
      <c r="I29" s="39">
        <f>FSR!M40</f>
        <v>0</v>
      </c>
    </row>
    <row r="30" spans="1:9" x14ac:dyDescent="0.3">
      <c r="A30" s="21">
        <f>FSR!K41</f>
        <v>0</v>
      </c>
      <c r="B30" s="21" t="e">
        <f>VLOOKUP(A30,MASTER!C$1:J$1656,3,FALSE)</f>
        <v>#N/A</v>
      </c>
      <c r="C30" s="33" t="e">
        <f>VLOOKUP(A30,MASTER!C$1:J$1656,5,FALSE)</f>
        <v>#N/A</v>
      </c>
      <c r="D30" s="37" t="e">
        <f>VLOOKUP(A30,MASTER!C$1:J$1656,6,FALSE)</f>
        <v>#N/A</v>
      </c>
      <c r="E30" s="21">
        <f>FSR!L41</f>
        <v>0</v>
      </c>
      <c r="F30" s="32">
        <f>FSR!$D$5</f>
        <v>0</v>
      </c>
      <c r="G30" s="37" t="e">
        <f>VLOOKUP(A30,MASTER!C$1:J$1656,7,FALSE)</f>
        <v>#N/A</v>
      </c>
      <c r="H30" s="40">
        <f>FSR!E41</f>
        <v>0</v>
      </c>
      <c r="I30" s="39">
        <f>FSR!M41</f>
        <v>0</v>
      </c>
    </row>
    <row r="31" spans="1:9" x14ac:dyDescent="0.3">
      <c r="A31" s="21">
        <f>FSR!K42</f>
        <v>0</v>
      </c>
      <c r="B31" s="21" t="e">
        <f>VLOOKUP(A31,MASTER!C$1:J$1656,3,FALSE)</f>
        <v>#N/A</v>
      </c>
      <c r="C31" s="33" t="e">
        <f>VLOOKUP(A31,MASTER!C$1:J$1656,5,FALSE)</f>
        <v>#N/A</v>
      </c>
      <c r="D31" s="37" t="e">
        <f>VLOOKUP(A31,MASTER!C$1:J$1656,6,FALSE)</f>
        <v>#N/A</v>
      </c>
      <c r="E31" s="21">
        <f>FSR!L42</f>
        <v>0</v>
      </c>
      <c r="F31" s="32">
        <f>FSR!$D$5</f>
        <v>0</v>
      </c>
      <c r="G31" s="37" t="e">
        <f>VLOOKUP(A31,MASTER!C$1:J$1656,7,FALSE)</f>
        <v>#N/A</v>
      </c>
      <c r="H31" s="40">
        <f>FSR!E42</f>
        <v>0</v>
      </c>
      <c r="I31" s="39">
        <f>FSR!M42</f>
        <v>0</v>
      </c>
    </row>
    <row r="32" spans="1:9" x14ac:dyDescent="0.3">
      <c r="A32" s="21">
        <f>FSR!K43</f>
        <v>0</v>
      </c>
      <c r="B32" s="21" t="e">
        <f>VLOOKUP(A32,MASTER!C$1:J$1656,3,FALSE)</f>
        <v>#N/A</v>
      </c>
      <c r="C32" s="33" t="e">
        <f>VLOOKUP(A32,MASTER!C$1:J$1656,5,FALSE)</f>
        <v>#N/A</v>
      </c>
      <c r="D32" s="37" t="e">
        <f>VLOOKUP(A32,MASTER!C$1:J$1656,6,FALSE)</f>
        <v>#N/A</v>
      </c>
      <c r="E32" s="21">
        <f>FSR!L43</f>
        <v>0</v>
      </c>
      <c r="F32" s="32">
        <f>FSR!$D$5</f>
        <v>0</v>
      </c>
      <c r="G32" s="37" t="e">
        <f>VLOOKUP(A32,MASTER!C$1:J$1656,7,FALSE)</f>
        <v>#N/A</v>
      </c>
      <c r="H32" s="40">
        <f>FSR!E43</f>
        <v>0</v>
      </c>
      <c r="I32" s="39">
        <f>FSR!M43</f>
        <v>0</v>
      </c>
    </row>
    <row r="33" spans="1:9" x14ac:dyDescent="0.3">
      <c r="A33" s="21">
        <f>FSR!K44</f>
        <v>0</v>
      </c>
      <c r="B33" s="21" t="e">
        <f>VLOOKUP(A33,MASTER!C$1:J$1656,3,FALSE)</f>
        <v>#N/A</v>
      </c>
      <c r="C33" s="33" t="e">
        <f>VLOOKUP(A33,MASTER!C$1:J$1656,5,FALSE)</f>
        <v>#N/A</v>
      </c>
      <c r="D33" s="37" t="e">
        <f>VLOOKUP(A33,MASTER!C$1:J$1656,6,FALSE)</f>
        <v>#N/A</v>
      </c>
      <c r="E33" s="21">
        <f>FSR!L44</f>
        <v>0</v>
      </c>
      <c r="F33" s="32">
        <f>FSR!$D$5</f>
        <v>0</v>
      </c>
      <c r="G33" s="37" t="e">
        <f>VLOOKUP(A33,MASTER!C$1:J$1656,7,FALSE)</f>
        <v>#N/A</v>
      </c>
      <c r="H33" s="40">
        <f>FSR!E44</f>
        <v>0</v>
      </c>
      <c r="I33" s="39">
        <f>FSR!M44</f>
        <v>0</v>
      </c>
    </row>
    <row r="34" spans="1:9" x14ac:dyDescent="0.3">
      <c r="A34" s="21">
        <f>FSR!K45</f>
        <v>0</v>
      </c>
      <c r="B34" s="21" t="e">
        <f>VLOOKUP(A34,MASTER!C$1:J$1656,3,FALSE)</f>
        <v>#N/A</v>
      </c>
      <c r="C34" s="33" t="e">
        <f>VLOOKUP(A34,MASTER!C$1:J$1656,5,FALSE)</f>
        <v>#N/A</v>
      </c>
      <c r="D34" s="37" t="e">
        <f>VLOOKUP(A34,MASTER!C$1:J$1656,6,FALSE)</f>
        <v>#N/A</v>
      </c>
      <c r="E34" s="21">
        <f>FSR!L45</f>
        <v>0</v>
      </c>
      <c r="F34" s="32">
        <f>FSR!$D$5</f>
        <v>0</v>
      </c>
      <c r="G34" s="37" t="e">
        <f>VLOOKUP(A34,MASTER!C$1:J$1656,7,FALSE)</f>
        <v>#N/A</v>
      </c>
      <c r="H34" s="40">
        <f>FSR!E45</f>
        <v>0</v>
      </c>
      <c r="I34" s="39">
        <f>FSR!M45</f>
        <v>0</v>
      </c>
    </row>
    <row r="35" spans="1:9" x14ac:dyDescent="0.3">
      <c r="A35" s="21">
        <f>FSR!K46</f>
        <v>0</v>
      </c>
      <c r="B35" s="21" t="e">
        <f>VLOOKUP(A35,MASTER!C$1:J$1656,3,FALSE)</f>
        <v>#N/A</v>
      </c>
      <c r="C35" s="33" t="e">
        <f>VLOOKUP(A35,MASTER!C$1:J$1656,5,FALSE)</f>
        <v>#N/A</v>
      </c>
      <c r="D35" s="37" t="e">
        <f>VLOOKUP(A35,MASTER!C$1:J$1656,6,FALSE)</f>
        <v>#N/A</v>
      </c>
      <c r="E35" s="21">
        <f>FSR!L46</f>
        <v>0</v>
      </c>
      <c r="F35" s="32">
        <f>FSR!$D$5</f>
        <v>0</v>
      </c>
      <c r="G35" s="37" t="e">
        <f>VLOOKUP(A35,MASTER!C$1:J$1656,7,FALSE)</f>
        <v>#N/A</v>
      </c>
      <c r="H35" s="40">
        <f>FSR!E46</f>
        <v>0</v>
      </c>
      <c r="I35" s="39">
        <f>FSR!M46</f>
        <v>0</v>
      </c>
    </row>
    <row r="36" spans="1:9" x14ac:dyDescent="0.3">
      <c r="A36" s="21">
        <f>FSR!K47</f>
        <v>0</v>
      </c>
      <c r="B36" s="21" t="e">
        <f>VLOOKUP(A36,MASTER!C$1:J$1656,3,FALSE)</f>
        <v>#N/A</v>
      </c>
      <c r="C36" s="33" t="e">
        <f>VLOOKUP(A36,MASTER!C$1:J$1656,5,FALSE)</f>
        <v>#N/A</v>
      </c>
      <c r="D36" s="37" t="e">
        <f>VLOOKUP(A36,MASTER!C$1:J$1656,6,FALSE)</f>
        <v>#N/A</v>
      </c>
      <c r="E36" s="21">
        <f>FSR!L47</f>
        <v>0</v>
      </c>
      <c r="F36" s="32">
        <f>FSR!$D$5</f>
        <v>0</v>
      </c>
      <c r="G36" s="37" t="e">
        <f>VLOOKUP(A36,MASTER!C$1:J$1656,7,FALSE)</f>
        <v>#N/A</v>
      </c>
      <c r="H36" s="40">
        <f>FSR!E47</f>
        <v>0</v>
      </c>
      <c r="I36" s="39">
        <f>FSR!M47</f>
        <v>0</v>
      </c>
    </row>
    <row r="37" spans="1:9" x14ac:dyDescent="0.3">
      <c r="A37" s="21">
        <f>FSR!K48</f>
        <v>0</v>
      </c>
      <c r="B37" s="21" t="e">
        <f>VLOOKUP(A37,MASTER!C$1:J$1656,3,FALSE)</f>
        <v>#N/A</v>
      </c>
      <c r="C37" s="33" t="e">
        <f>VLOOKUP(A37,MASTER!C$1:J$1656,5,FALSE)</f>
        <v>#N/A</v>
      </c>
      <c r="D37" s="37" t="e">
        <f>VLOOKUP(A37,MASTER!C$1:J$1656,6,FALSE)</f>
        <v>#N/A</v>
      </c>
      <c r="E37" s="21">
        <f>FSR!L48</f>
        <v>0</v>
      </c>
      <c r="F37" s="32">
        <f>FSR!$D$5</f>
        <v>0</v>
      </c>
      <c r="G37" s="37" t="e">
        <f>VLOOKUP(A37,MASTER!C$1:J$1656,7,FALSE)</f>
        <v>#N/A</v>
      </c>
      <c r="H37" s="40">
        <f>FSR!E48</f>
        <v>0</v>
      </c>
      <c r="I37" s="39">
        <f>FSR!M48</f>
        <v>0</v>
      </c>
    </row>
    <row r="38" spans="1:9" x14ac:dyDescent="0.3">
      <c r="A38" s="21">
        <f>FSR!K49</f>
        <v>0</v>
      </c>
      <c r="B38" s="21" t="e">
        <f>VLOOKUP(A38,MASTER!C$1:J$1656,3,FALSE)</f>
        <v>#N/A</v>
      </c>
      <c r="C38" s="33" t="e">
        <f>VLOOKUP(A38,MASTER!C$1:J$1656,5,FALSE)</f>
        <v>#N/A</v>
      </c>
      <c r="D38" s="37" t="e">
        <f>VLOOKUP(A38,MASTER!C$1:J$1656,6,FALSE)</f>
        <v>#N/A</v>
      </c>
      <c r="E38" s="21">
        <f>FSR!L49</f>
        <v>0</v>
      </c>
      <c r="F38" s="32">
        <f>FSR!$D$5</f>
        <v>0</v>
      </c>
      <c r="G38" s="37" t="e">
        <f>VLOOKUP(A38,MASTER!C$1:J$1656,7,FALSE)</f>
        <v>#N/A</v>
      </c>
      <c r="H38" s="40">
        <f>FSR!E49</f>
        <v>0</v>
      </c>
      <c r="I38" s="39">
        <f>FSR!M49</f>
        <v>0</v>
      </c>
    </row>
    <row r="39" spans="1:9" x14ac:dyDescent="0.3">
      <c r="A39" s="21">
        <f>FSR!K50</f>
        <v>0</v>
      </c>
      <c r="B39" s="21" t="e">
        <f>VLOOKUP(A39,MASTER!C$1:J$1656,3,FALSE)</f>
        <v>#N/A</v>
      </c>
      <c r="C39" s="33" t="e">
        <f>VLOOKUP(A39,MASTER!C$1:J$1656,5,FALSE)</f>
        <v>#N/A</v>
      </c>
      <c r="D39" s="37" t="e">
        <f>VLOOKUP(A39,MASTER!C$1:J$1656,6,FALSE)</f>
        <v>#N/A</v>
      </c>
      <c r="E39" s="21">
        <f>FSR!L50</f>
        <v>0</v>
      </c>
      <c r="F39" s="32">
        <f>FSR!$D$5</f>
        <v>0</v>
      </c>
      <c r="G39" s="37" t="e">
        <f>VLOOKUP(A39,MASTER!C$1:J$1656,7,FALSE)</f>
        <v>#N/A</v>
      </c>
      <c r="H39" s="40">
        <f>FSR!E50</f>
        <v>0</v>
      </c>
      <c r="I39" s="39">
        <f>FSR!M50</f>
        <v>0</v>
      </c>
    </row>
    <row r="40" spans="1:9" x14ac:dyDescent="0.3">
      <c r="A40" s="21">
        <f>FSR!K51</f>
        <v>0</v>
      </c>
      <c r="B40" s="21" t="e">
        <f>VLOOKUP(A40,MASTER!C$1:J$1656,3,FALSE)</f>
        <v>#N/A</v>
      </c>
      <c r="C40" s="33" t="e">
        <f>VLOOKUP(A40,MASTER!C$1:J$1656,5,FALSE)</f>
        <v>#N/A</v>
      </c>
      <c r="D40" s="37" t="e">
        <f>VLOOKUP(A40,MASTER!C$1:J$1656,6,FALSE)</f>
        <v>#N/A</v>
      </c>
      <c r="E40" s="21">
        <f>FSR!L51</f>
        <v>0</v>
      </c>
      <c r="F40" s="32">
        <f>FSR!$D$5</f>
        <v>0</v>
      </c>
      <c r="G40" s="37" t="e">
        <f>VLOOKUP(A40,MASTER!C$1:J$1656,7,FALSE)</f>
        <v>#N/A</v>
      </c>
      <c r="H40" s="40">
        <f>FSR!E51</f>
        <v>0</v>
      </c>
      <c r="I40" s="39">
        <f>FSR!M51</f>
        <v>0</v>
      </c>
    </row>
    <row r="41" spans="1:9" x14ac:dyDescent="0.3">
      <c r="A41" s="21">
        <f>FSR!K52</f>
        <v>0</v>
      </c>
      <c r="B41" s="21" t="e">
        <f>VLOOKUP(A41,MASTER!C$1:J$1656,3,FALSE)</f>
        <v>#N/A</v>
      </c>
      <c r="C41" s="33" t="e">
        <f>VLOOKUP(A41,MASTER!C$1:J$1656,5,FALSE)</f>
        <v>#N/A</v>
      </c>
      <c r="D41" s="37" t="e">
        <f>VLOOKUP(A41,MASTER!C$1:J$1656,6,FALSE)</f>
        <v>#N/A</v>
      </c>
      <c r="E41" s="21">
        <f>FSR!L52</f>
        <v>0</v>
      </c>
      <c r="F41" s="32">
        <f>FSR!$D$5</f>
        <v>0</v>
      </c>
      <c r="G41" s="37" t="e">
        <f>VLOOKUP(A41,MASTER!C$1:J$1656,7,FALSE)</f>
        <v>#N/A</v>
      </c>
      <c r="H41" s="40">
        <f>FSR!E52</f>
        <v>0</v>
      </c>
      <c r="I41" s="39">
        <f>FSR!M52</f>
        <v>0</v>
      </c>
    </row>
    <row r="42" spans="1:9" x14ac:dyDescent="0.3">
      <c r="A42" s="21">
        <f>FSR!K53</f>
        <v>0</v>
      </c>
      <c r="B42" s="21" t="e">
        <f>VLOOKUP(A42,MASTER!C$1:J$1656,3,FALSE)</f>
        <v>#N/A</v>
      </c>
      <c r="C42" s="33" t="e">
        <f>VLOOKUP(A42,MASTER!C$1:J$1656,5,FALSE)</f>
        <v>#N/A</v>
      </c>
      <c r="D42" s="37" t="e">
        <f>VLOOKUP(A42,MASTER!C$1:J$1656,6,FALSE)</f>
        <v>#N/A</v>
      </c>
      <c r="E42" s="21">
        <f>FSR!L53</f>
        <v>0</v>
      </c>
      <c r="F42" s="32">
        <f>FSR!$D$5</f>
        <v>0</v>
      </c>
      <c r="G42" s="37" t="e">
        <f>VLOOKUP(A42,MASTER!C$1:J$1656,7,FALSE)</f>
        <v>#N/A</v>
      </c>
      <c r="H42" s="40">
        <f>FSR!E53</f>
        <v>0</v>
      </c>
      <c r="I42" s="39">
        <f>FSR!M53</f>
        <v>0</v>
      </c>
    </row>
    <row r="43" spans="1:9" x14ac:dyDescent="0.3">
      <c r="A43" s="21">
        <f>FSR!K54</f>
        <v>0</v>
      </c>
      <c r="B43" s="21" t="e">
        <f>VLOOKUP(A43,MASTER!C$1:J$1656,3,FALSE)</f>
        <v>#N/A</v>
      </c>
      <c r="C43" s="33" t="e">
        <f>VLOOKUP(A43,MASTER!C$1:J$1656,5,FALSE)</f>
        <v>#N/A</v>
      </c>
      <c r="D43" s="37" t="e">
        <f>VLOOKUP(A43,MASTER!C$1:J$1656,6,FALSE)</f>
        <v>#N/A</v>
      </c>
      <c r="E43" s="21">
        <f>FSR!L54</f>
        <v>0</v>
      </c>
      <c r="F43" s="32">
        <f>FSR!$D$5</f>
        <v>0</v>
      </c>
      <c r="G43" s="37" t="e">
        <f>VLOOKUP(A43,MASTER!C$1:J$1656,7,FALSE)</f>
        <v>#N/A</v>
      </c>
      <c r="H43" s="40">
        <f>FSR!E54</f>
        <v>0</v>
      </c>
      <c r="I43" s="39">
        <f>FSR!M54</f>
        <v>0</v>
      </c>
    </row>
    <row r="44" spans="1:9" x14ac:dyDescent="0.3">
      <c r="A44" s="21">
        <f>FSR!K55</f>
        <v>0</v>
      </c>
      <c r="B44" s="21" t="e">
        <f>VLOOKUP(A44,MASTER!C$1:J$1656,3,FALSE)</f>
        <v>#N/A</v>
      </c>
      <c r="C44" s="33" t="e">
        <f>VLOOKUP(A44,MASTER!C$1:J$1656,5,FALSE)</f>
        <v>#N/A</v>
      </c>
      <c r="D44" s="37" t="e">
        <f>VLOOKUP(A44,MASTER!C$1:J$1656,6,FALSE)</f>
        <v>#N/A</v>
      </c>
      <c r="E44" s="21">
        <f>FSR!L55</f>
        <v>0</v>
      </c>
      <c r="F44" s="32">
        <f>FSR!$D$5</f>
        <v>0</v>
      </c>
      <c r="G44" s="37" t="e">
        <f>VLOOKUP(A44,MASTER!C$1:J$1656,7,FALSE)</f>
        <v>#N/A</v>
      </c>
      <c r="H44" s="40">
        <f>FSR!E55</f>
        <v>0</v>
      </c>
      <c r="I44" s="39">
        <f>FSR!M55</f>
        <v>0</v>
      </c>
    </row>
    <row r="45" spans="1:9" x14ac:dyDescent="0.3">
      <c r="A45" s="21">
        <f>FSR!K56</f>
        <v>0</v>
      </c>
      <c r="B45" s="21" t="e">
        <f>VLOOKUP(A45,MASTER!C$1:J$1656,3,FALSE)</f>
        <v>#N/A</v>
      </c>
      <c r="C45" s="33" t="e">
        <f>VLOOKUP(A45,MASTER!C$1:J$1656,5,FALSE)</f>
        <v>#N/A</v>
      </c>
      <c r="D45" s="37" t="e">
        <f>VLOOKUP(A45,MASTER!C$1:J$1656,6,FALSE)</f>
        <v>#N/A</v>
      </c>
      <c r="E45" s="21">
        <f>FSR!L56</f>
        <v>0</v>
      </c>
      <c r="F45" s="32">
        <f>FSR!$D$5</f>
        <v>0</v>
      </c>
      <c r="G45" s="37" t="e">
        <f>VLOOKUP(A45,MASTER!C$1:J$1656,7,FALSE)</f>
        <v>#N/A</v>
      </c>
      <c r="H45" s="40">
        <f>FSR!E56</f>
        <v>0</v>
      </c>
      <c r="I45" s="39">
        <f>FSR!M56</f>
        <v>0</v>
      </c>
    </row>
    <row r="46" spans="1:9" x14ac:dyDescent="0.3">
      <c r="A46" s="21">
        <f>FSR!K57</f>
        <v>0</v>
      </c>
      <c r="B46" s="21" t="e">
        <f>VLOOKUP(A46,MASTER!C$1:J$1656,3,FALSE)</f>
        <v>#N/A</v>
      </c>
      <c r="C46" s="33" t="e">
        <f>VLOOKUP(A46,MASTER!C$1:J$1656,5,FALSE)</f>
        <v>#N/A</v>
      </c>
      <c r="D46" s="37" t="e">
        <f>VLOOKUP(A46,MASTER!C$1:J$1656,6,FALSE)</f>
        <v>#N/A</v>
      </c>
      <c r="E46" s="21">
        <f>FSR!L57</f>
        <v>0</v>
      </c>
      <c r="F46" s="32">
        <f>FSR!$D$5</f>
        <v>0</v>
      </c>
      <c r="G46" s="37" t="e">
        <f>VLOOKUP(A46,MASTER!C$1:J$1656,7,FALSE)</f>
        <v>#N/A</v>
      </c>
      <c r="H46" s="40">
        <f>FSR!E57</f>
        <v>0</v>
      </c>
      <c r="I46" s="39">
        <f>FSR!M57</f>
        <v>0</v>
      </c>
    </row>
    <row r="47" spans="1:9" x14ac:dyDescent="0.3">
      <c r="A47" s="21">
        <f>FSR!K58</f>
        <v>0</v>
      </c>
      <c r="B47" s="21" t="e">
        <f>VLOOKUP(A47,MASTER!C$1:J$1656,3,FALSE)</f>
        <v>#N/A</v>
      </c>
      <c r="C47" s="33" t="e">
        <f>VLOOKUP(A47,MASTER!C$1:J$1656,5,FALSE)</f>
        <v>#N/A</v>
      </c>
      <c r="D47" s="37" t="e">
        <f>VLOOKUP(A47,MASTER!C$1:J$1656,6,FALSE)</f>
        <v>#N/A</v>
      </c>
      <c r="E47" s="21">
        <f>FSR!L58</f>
        <v>0</v>
      </c>
      <c r="F47" s="32">
        <f>FSR!$D$5</f>
        <v>0</v>
      </c>
      <c r="G47" s="37" t="e">
        <f>VLOOKUP(A47,MASTER!C$1:J$1656,7,FALSE)</f>
        <v>#N/A</v>
      </c>
      <c r="H47" s="40">
        <f>FSR!E58</f>
        <v>0</v>
      </c>
      <c r="I47" s="39">
        <f>FSR!M58</f>
        <v>0</v>
      </c>
    </row>
    <row r="48" spans="1:9" x14ac:dyDescent="0.3">
      <c r="A48" s="21">
        <f>FSR!K59</f>
        <v>0</v>
      </c>
      <c r="B48" s="21" t="e">
        <f>VLOOKUP(A48,MASTER!C$1:J$1656,3,FALSE)</f>
        <v>#N/A</v>
      </c>
      <c r="C48" s="33" t="e">
        <f>VLOOKUP(A48,MASTER!C$1:J$1656,5,FALSE)</f>
        <v>#N/A</v>
      </c>
      <c r="D48" s="37" t="e">
        <f>VLOOKUP(A48,MASTER!C$1:J$1656,6,FALSE)</f>
        <v>#N/A</v>
      </c>
      <c r="E48" s="21">
        <f>FSR!L59</f>
        <v>0</v>
      </c>
      <c r="F48" s="32">
        <f>FSR!$D$5</f>
        <v>0</v>
      </c>
      <c r="G48" s="37" t="e">
        <f>VLOOKUP(A48,MASTER!C$1:J$1656,7,FALSE)</f>
        <v>#N/A</v>
      </c>
      <c r="H48" s="40">
        <f>FSR!E59</f>
        <v>0</v>
      </c>
      <c r="I48" s="39">
        <f>FSR!M59</f>
        <v>0</v>
      </c>
    </row>
    <row r="49" spans="1:9" x14ac:dyDescent="0.3">
      <c r="A49" s="21">
        <f>FSR!K60</f>
        <v>0</v>
      </c>
      <c r="B49" s="21" t="e">
        <f>VLOOKUP(A49,MASTER!C$1:J$1656,3,FALSE)</f>
        <v>#N/A</v>
      </c>
      <c r="C49" s="33" t="e">
        <f>VLOOKUP(A49,MASTER!C$1:J$1656,5,FALSE)</f>
        <v>#N/A</v>
      </c>
      <c r="D49" s="37" t="e">
        <f>VLOOKUP(A49,MASTER!C$1:J$1656,6,FALSE)</f>
        <v>#N/A</v>
      </c>
      <c r="E49" s="21">
        <f>FSR!L60</f>
        <v>0</v>
      </c>
      <c r="F49" s="32">
        <f>FSR!$D$5</f>
        <v>0</v>
      </c>
      <c r="G49" s="37" t="e">
        <f>VLOOKUP(A49,MASTER!C$1:J$1656,7,FALSE)</f>
        <v>#N/A</v>
      </c>
      <c r="H49" s="40">
        <f>FSR!E60</f>
        <v>0</v>
      </c>
      <c r="I49" s="39">
        <f>FSR!M60</f>
        <v>0</v>
      </c>
    </row>
    <row r="50" spans="1:9" x14ac:dyDescent="0.3">
      <c r="A50" s="21">
        <f>FSR!K61</f>
        <v>0</v>
      </c>
      <c r="B50" s="21" t="e">
        <f>VLOOKUP(A50,MASTER!C$1:J$1656,3,FALSE)</f>
        <v>#N/A</v>
      </c>
      <c r="C50" s="33" t="e">
        <f>VLOOKUP(A50,MASTER!C$1:J$1656,5,FALSE)</f>
        <v>#N/A</v>
      </c>
      <c r="D50" s="37" t="e">
        <f>VLOOKUP(A50,MASTER!C$1:J$1656,6,FALSE)</f>
        <v>#N/A</v>
      </c>
      <c r="E50" s="21">
        <f>FSR!L61</f>
        <v>0</v>
      </c>
      <c r="F50" s="32">
        <f>FSR!$D$5</f>
        <v>0</v>
      </c>
      <c r="G50" s="37" t="e">
        <f>VLOOKUP(A50,MASTER!C$1:J$1656,7,FALSE)</f>
        <v>#N/A</v>
      </c>
      <c r="H50" s="40">
        <f>FSR!E61</f>
        <v>0</v>
      </c>
      <c r="I50" s="39">
        <f>FSR!M61</f>
        <v>0</v>
      </c>
    </row>
    <row r="51" spans="1:9" x14ac:dyDescent="0.3">
      <c r="A51" s="21">
        <f>FSR!K62</f>
        <v>0</v>
      </c>
      <c r="B51" s="21" t="e">
        <f>VLOOKUP(A51,MASTER!C$1:J$1656,3,FALSE)</f>
        <v>#N/A</v>
      </c>
      <c r="C51" s="33" t="e">
        <f>VLOOKUP(A51,MASTER!C$1:J$1656,5,FALSE)</f>
        <v>#N/A</v>
      </c>
      <c r="D51" s="37" t="e">
        <f>VLOOKUP(A51,MASTER!C$1:J$1656,6,FALSE)</f>
        <v>#N/A</v>
      </c>
      <c r="E51" s="21">
        <f>FSR!L62</f>
        <v>0</v>
      </c>
      <c r="F51" s="32">
        <f>FSR!$D$5</f>
        <v>0</v>
      </c>
      <c r="G51" s="37" t="e">
        <f>VLOOKUP(A51,MASTER!C$1:J$1656,7,FALSE)</f>
        <v>#N/A</v>
      </c>
      <c r="H51" s="40">
        <f>FSR!E62</f>
        <v>0</v>
      </c>
      <c r="I51" s="39">
        <f>FSR!M62</f>
        <v>0</v>
      </c>
    </row>
    <row r="52" spans="1:9" x14ac:dyDescent="0.3">
      <c r="A52" s="21">
        <f>FSR!K63</f>
        <v>0</v>
      </c>
      <c r="B52" s="21" t="e">
        <f>VLOOKUP(A52,MASTER!C$1:J$1656,3,FALSE)</f>
        <v>#N/A</v>
      </c>
      <c r="C52" s="33" t="e">
        <f>VLOOKUP(A52,MASTER!C$1:J$1656,5,FALSE)</f>
        <v>#N/A</v>
      </c>
      <c r="D52" s="37" t="e">
        <f>VLOOKUP(A52,MASTER!C$1:J$1656,6,FALSE)</f>
        <v>#N/A</v>
      </c>
      <c r="E52" s="21">
        <f>FSR!L63</f>
        <v>0</v>
      </c>
      <c r="F52" s="32">
        <f>FSR!$D$5</f>
        <v>0</v>
      </c>
      <c r="G52" s="37" t="e">
        <f>VLOOKUP(A52,MASTER!C$1:J$1656,7,FALSE)</f>
        <v>#N/A</v>
      </c>
      <c r="H52" s="40">
        <f>FSR!E63</f>
        <v>0</v>
      </c>
      <c r="I52" s="39">
        <f>FSR!M63</f>
        <v>0</v>
      </c>
    </row>
    <row r="53" spans="1:9" x14ac:dyDescent="0.3">
      <c r="A53" s="21">
        <f>FSR!K64</f>
        <v>0</v>
      </c>
      <c r="B53" s="21" t="e">
        <f>VLOOKUP(A53,MASTER!C$1:J$1656,3,FALSE)</f>
        <v>#N/A</v>
      </c>
      <c r="C53" s="33" t="e">
        <f>VLOOKUP(A53,MASTER!C$1:J$1656,5,FALSE)</f>
        <v>#N/A</v>
      </c>
      <c r="D53" s="37" t="e">
        <f>VLOOKUP(A53,MASTER!C$1:J$1656,6,FALSE)</f>
        <v>#N/A</v>
      </c>
      <c r="E53" s="21">
        <f>FSR!L64</f>
        <v>0</v>
      </c>
      <c r="F53" s="32">
        <f>FSR!$D$5</f>
        <v>0</v>
      </c>
      <c r="G53" s="37" t="e">
        <f>VLOOKUP(A53,MASTER!C$1:J$1656,7,FALSE)</f>
        <v>#N/A</v>
      </c>
      <c r="H53" s="40">
        <f>FSR!E64</f>
        <v>0</v>
      </c>
      <c r="I53" s="39">
        <f>FSR!M64</f>
        <v>0</v>
      </c>
    </row>
    <row r="54" spans="1:9" x14ac:dyDescent="0.3">
      <c r="A54" s="21">
        <f>FSR!K65</f>
        <v>0</v>
      </c>
      <c r="B54" s="21" t="e">
        <f>VLOOKUP(A54,MASTER!C$1:J$1656,3,FALSE)</f>
        <v>#N/A</v>
      </c>
      <c r="C54" s="33" t="e">
        <f>VLOOKUP(A54,MASTER!C$1:J$1656,5,FALSE)</f>
        <v>#N/A</v>
      </c>
      <c r="D54" s="37" t="e">
        <f>VLOOKUP(A54,MASTER!C$1:J$1656,6,FALSE)</f>
        <v>#N/A</v>
      </c>
      <c r="E54" s="21">
        <f>FSR!L65</f>
        <v>0</v>
      </c>
      <c r="F54" s="32">
        <f>FSR!$D$5</f>
        <v>0</v>
      </c>
      <c r="G54" s="37" t="e">
        <f>VLOOKUP(A54,MASTER!C$1:J$1656,7,FALSE)</f>
        <v>#N/A</v>
      </c>
      <c r="H54" s="40">
        <f>FSR!E65</f>
        <v>0</v>
      </c>
      <c r="I54" s="39">
        <f>FSR!M65</f>
        <v>0</v>
      </c>
    </row>
    <row r="55" spans="1:9" x14ac:dyDescent="0.3">
      <c r="A55" s="21">
        <f>FSR!K66</f>
        <v>0</v>
      </c>
      <c r="B55" s="21" t="e">
        <f>VLOOKUP(A55,MASTER!C$1:J$1656,3,FALSE)</f>
        <v>#N/A</v>
      </c>
      <c r="C55" s="33" t="e">
        <f>VLOOKUP(A55,MASTER!C$1:J$1656,5,FALSE)</f>
        <v>#N/A</v>
      </c>
      <c r="D55" s="37" t="e">
        <f>VLOOKUP(A55,MASTER!C$1:J$1656,6,FALSE)</f>
        <v>#N/A</v>
      </c>
      <c r="E55" s="21">
        <f>FSR!L66</f>
        <v>0</v>
      </c>
      <c r="F55" s="32">
        <f>FSR!$D$5</f>
        <v>0</v>
      </c>
      <c r="G55" s="37" t="e">
        <f>VLOOKUP(A55,MASTER!C$1:J$1656,7,FALSE)</f>
        <v>#N/A</v>
      </c>
      <c r="H55" s="40">
        <f>FSR!E66</f>
        <v>0</v>
      </c>
      <c r="I55" s="39">
        <f>FSR!M66</f>
        <v>0</v>
      </c>
    </row>
    <row r="56" spans="1:9" x14ac:dyDescent="0.3">
      <c r="A56" s="21">
        <f>FSR!K67</f>
        <v>0</v>
      </c>
      <c r="B56" s="21" t="e">
        <f>VLOOKUP(A56,MASTER!C$1:J$1656,3,FALSE)</f>
        <v>#N/A</v>
      </c>
      <c r="C56" s="33" t="e">
        <f>VLOOKUP(A56,MASTER!C$1:J$1656,5,FALSE)</f>
        <v>#N/A</v>
      </c>
      <c r="D56" s="37" t="e">
        <f>VLOOKUP(A56,MASTER!C$1:J$1656,6,FALSE)</f>
        <v>#N/A</v>
      </c>
      <c r="E56" s="21">
        <f>FSR!L67</f>
        <v>0</v>
      </c>
      <c r="F56" s="32">
        <f>FSR!$D$5</f>
        <v>0</v>
      </c>
      <c r="G56" s="37" t="e">
        <f>VLOOKUP(A56,MASTER!C$1:J$1656,7,FALSE)</f>
        <v>#N/A</v>
      </c>
      <c r="H56" s="40">
        <f>FSR!E67</f>
        <v>0</v>
      </c>
      <c r="I56" s="39">
        <f>FSR!M67</f>
        <v>0</v>
      </c>
    </row>
    <row r="57" spans="1:9" x14ac:dyDescent="0.3">
      <c r="A57" s="21">
        <f>FSR!K68</f>
        <v>0</v>
      </c>
      <c r="B57" s="21" t="e">
        <f>VLOOKUP(A57,MASTER!C$1:J$1656,3,FALSE)</f>
        <v>#N/A</v>
      </c>
      <c r="C57" s="33" t="e">
        <f>VLOOKUP(A57,MASTER!C$1:J$1656,5,FALSE)</f>
        <v>#N/A</v>
      </c>
      <c r="D57" s="37" t="e">
        <f>VLOOKUP(A57,MASTER!C$1:J$1656,6,FALSE)</f>
        <v>#N/A</v>
      </c>
      <c r="E57" s="21">
        <f>FSR!L68</f>
        <v>0</v>
      </c>
      <c r="F57" s="32">
        <f>FSR!$D$5</f>
        <v>0</v>
      </c>
      <c r="G57" s="37" t="e">
        <f>VLOOKUP(A57,MASTER!C$1:J$1656,7,FALSE)</f>
        <v>#N/A</v>
      </c>
      <c r="H57" s="40">
        <f>FSR!E68</f>
        <v>0</v>
      </c>
      <c r="I57" s="39">
        <f>FSR!M68</f>
        <v>0</v>
      </c>
    </row>
    <row r="58" spans="1:9" x14ac:dyDescent="0.3">
      <c r="A58" s="21">
        <f>FSR!K69</f>
        <v>0</v>
      </c>
      <c r="B58" s="21" t="e">
        <f>VLOOKUP(A58,MASTER!C$1:J$1656,3,FALSE)</f>
        <v>#N/A</v>
      </c>
      <c r="C58" s="33" t="e">
        <f>VLOOKUP(A58,MASTER!C$1:J$1656,5,FALSE)</f>
        <v>#N/A</v>
      </c>
      <c r="D58" s="37" t="e">
        <f>VLOOKUP(A58,MASTER!C$1:J$1656,6,FALSE)</f>
        <v>#N/A</v>
      </c>
      <c r="E58" s="21">
        <f>FSR!L69</f>
        <v>0</v>
      </c>
      <c r="F58" s="32">
        <f>FSR!$D$5</f>
        <v>0</v>
      </c>
      <c r="G58" s="37" t="e">
        <f>VLOOKUP(A58,MASTER!C$1:J$1656,7,FALSE)</f>
        <v>#N/A</v>
      </c>
      <c r="H58" s="40">
        <f>FSR!E69</f>
        <v>0</v>
      </c>
      <c r="I58" s="39">
        <f>FSR!M69</f>
        <v>0</v>
      </c>
    </row>
    <row r="59" spans="1:9" x14ac:dyDescent="0.3">
      <c r="A59" s="21">
        <f>FSR!K70</f>
        <v>0</v>
      </c>
      <c r="B59" s="21" t="e">
        <f>VLOOKUP(A59,MASTER!C$1:J$1656,3,FALSE)</f>
        <v>#N/A</v>
      </c>
      <c r="C59" s="33" t="e">
        <f>VLOOKUP(A59,MASTER!C$1:J$1656,5,FALSE)</f>
        <v>#N/A</v>
      </c>
      <c r="D59" s="37" t="e">
        <f>VLOOKUP(A59,MASTER!C$1:J$1656,6,FALSE)</f>
        <v>#N/A</v>
      </c>
      <c r="E59" s="21">
        <f>FSR!L70</f>
        <v>0</v>
      </c>
      <c r="F59" s="32">
        <f>FSR!$D$5</f>
        <v>0</v>
      </c>
      <c r="G59" s="37" t="e">
        <f>VLOOKUP(A59,MASTER!C$1:J$1656,7,FALSE)</f>
        <v>#N/A</v>
      </c>
      <c r="H59" s="40">
        <f>FSR!E70</f>
        <v>0</v>
      </c>
      <c r="I59" s="39">
        <f>FSR!M70</f>
        <v>0</v>
      </c>
    </row>
    <row r="60" spans="1:9" x14ac:dyDescent="0.3">
      <c r="A60" s="21">
        <f>FSR!K71</f>
        <v>0</v>
      </c>
      <c r="B60" s="21" t="e">
        <f>VLOOKUP(A60,MASTER!C$1:J$1656,3,FALSE)</f>
        <v>#N/A</v>
      </c>
      <c r="C60" s="33" t="e">
        <f>VLOOKUP(A60,MASTER!C$1:J$1656,5,FALSE)</f>
        <v>#N/A</v>
      </c>
      <c r="D60" s="37" t="e">
        <f>VLOOKUP(A60,MASTER!C$1:J$1656,6,FALSE)</f>
        <v>#N/A</v>
      </c>
      <c r="E60" s="21">
        <f>FSR!L71</f>
        <v>0</v>
      </c>
      <c r="F60" s="32">
        <f>FSR!$D$5</f>
        <v>0</v>
      </c>
      <c r="G60" s="37" t="e">
        <f>VLOOKUP(A60,MASTER!C$1:J$1656,7,FALSE)</f>
        <v>#N/A</v>
      </c>
      <c r="H60" s="40">
        <f>FSR!E71</f>
        <v>0</v>
      </c>
      <c r="I60" s="39">
        <f>FSR!M71</f>
        <v>0</v>
      </c>
    </row>
    <row r="61" spans="1:9" x14ac:dyDescent="0.3">
      <c r="A61" s="21">
        <f>FSR!K72</f>
        <v>0</v>
      </c>
      <c r="B61" s="21" t="e">
        <f>VLOOKUP(A61,MASTER!C$1:J$1656,3,FALSE)</f>
        <v>#N/A</v>
      </c>
      <c r="C61" s="33" t="e">
        <f>VLOOKUP(A61,MASTER!C$1:J$1656,5,FALSE)</f>
        <v>#N/A</v>
      </c>
      <c r="D61" s="37" t="e">
        <f>VLOOKUP(A61,MASTER!C$1:J$1656,6,FALSE)</f>
        <v>#N/A</v>
      </c>
      <c r="E61" s="21">
        <f>FSR!L72</f>
        <v>0</v>
      </c>
      <c r="F61" s="32">
        <f>FSR!$D$5</f>
        <v>0</v>
      </c>
      <c r="G61" s="37" t="e">
        <f>VLOOKUP(A61,MASTER!C$1:J$1656,7,FALSE)</f>
        <v>#N/A</v>
      </c>
      <c r="H61" s="40">
        <f>FSR!E72</f>
        <v>0</v>
      </c>
      <c r="I61" s="39">
        <f>FSR!M72</f>
        <v>0</v>
      </c>
    </row>
    <row r="62" spans="1:9" x14ac:dyDescent="0.3">
      <c r="A62" s="21">
        <f>FSR!K73</f>
        <v>0</v>
      </c>
      <c r="B62" s="21" t="e">
        <f>VLOOKUP(A62,MASTER!C$1:J$1656,3,FALSE)</f>
        <v>#N/A</v>
      </c>
      <c r="C62" s="33" t="e">
        <f>VLOOKUP(A62,MASTER!C$1:J$1656,5,FALSE)</f>
        <v>#N/A</v>
      </c>
      <c r="D62" s="37" t="e">
        <f>VLOOKUP(A62,MASTER!C$1:J$1656,6,FALSE)</f>
        <v>#N/A</v>
      </c>
      <c r="E62" s="21">
        <f>FSR!L73</f>
        <v>0</v>
      </c>
      <c r="F62" s="32">
        <f>FSR!$D$5</f>
        <v>0</v>
      </c>
      <c r="G62" s="37" t="e">
        <f>VLOOKUP(A62,MASTER!C$1:J$1656,7,FALSE)</f>
        <v>#N/A</v>
      </c>
      <c r="H62" s="40">
        <f>FSR!E73</f>
        <v>0</v>
      </c>
      <c r="I62" s="39">
        <f>FSR!M73</f>
        <v>0</v>
      </c>
    </row>
    <row r="63" spans="1:9" x14ac:dyDescent="0.3">
      <c r="A63" s="21">
        <f>FSR!K74</f>
        <v>0</v>
      </c>
      <c r="B63" s="21" t="e">
        <f>VLOOKUP(A63,MASTER!C$1:J$1656,3,FALSE)</f>
        <v>#N/A</v>
      </c>
      <c r="C63" s="33" t="e">
        <f>VLOOKUP(A63,MASTER!C$1:J$1656,5,FALSE)</f>
        <v>#N/A</v>
      </c>
      <c r="D63" s="37" t="e">
        <f>VLOOKUP(A63,MASTER!C$1:J$1656,6,FALSE)</f>
        <v>#N/A</v>
      </c>
      <c r="E63" s="21">
        <f>FSR!L74</f>
        <v>0</v>
      </c>
      <c r="F63" s="32">
        <f>FSR!$D$5</f>
        <v>0</v>
      </c>
      <c r="G63" s="37" t="e">
        <f>VLOOKUP(A63,MASTER!C$1:J$1656,7,FALSE)</f>
        <v>#N/A</v>
      </c>
      <c r="H63" s="40">
        <f>FSR!E74</f>
        <v>0</v>
      </c>
      <c r="I63" s="39">
        <f>FSR!M74</f>
        <v>0</v>
      </c>
    </row>
    <row r="64" spans="1:9" x14ac:dyDescent="0.3">
      <c r="A64" s="21">
        <f>FSR!K75</f>
        <v>0</v>
      </c>
      <c r="B64" s="21" t="e">
        <f>VLOOKUP(A64,MASTER!C$1:J$1656,3,FALSE)</f>
        <v>#N/A</v>
      </c>
      <c r="C64" s="33" t="e">
        <f>VLOOKUP(A64,MASTER!C$1:J$1656,5,FALSE)</f>
        <v>#N/A</v>
      </c>
      <c r="D64" s="37" t="e">
        <f>VLOOKUP(A64,MASTER!C$1:J$1656,6,FALSE)</f>
        <v>#N/A</v>
      </c>
      <c r="E64" s="21">
        <f>FSR!L75</f>
        <v>0</v>
      </c>
      <c r="F64" s="32">
        <f>FSR!$D$5</f>
        <v>0</v>
      </c>
      <c r="G64" s="37" t="e">
        <f>VLOOKUP(A64,MASTER!C$1:J$1656,7,FALSE)</f>
        <v>#N/A</v>
      </c>
      <c r="H64" s="40">
        <f>FSR!E75</f>
        <v>0</v>
      </c>
      <c r="I64" s="39">
        <f>FSR!M75</f>
        <v>0</v>
      </c>
    </row>
    <row r="65" spans="1:9" x14ac:dyDescent="0.3">
      <c r="A65" s="21">
        <f>FSR!K76</f>
        <v>0</v>
      </c>
      <c r="B65" s="21" t="e">
        <f>VLOOKUP(A65,MASTER!C$1:J$1656,3,FALSE)</f>
        <v>#N/A</v>
      </c>
      <c r="C65" s="33" t="e">
        <f>VLOOKUP(A65,MASTER!C$1:J$1656,5,FALSE)</f>
        <v>#N/A</v>
      </c>
      <c r="D65" s="37" t="e">
        <f>VLOOKUP(A65,MASTER!C$1:J$1656,6,FALSE)</f>
        <v>#N/A</v>
      </c>
      <c r="E65" s="21">
        <f>FSR!L76</f>
        <v>0</v>
      </c>
      <c r="F65" s="32">
        <f>FSR!$D$5</f>
        <v>0</v>
      </c>
      <c r="G65" s="37" t="e">
        <f>VLOOKUP(A65,MASTER!C$1:J$1656,7,FALSE)</f>
        <v>#N/A</v>
      </c>
      <c r="H65" s="40">
        <f>FSR!E76</f>
        <v>0</v>
      </c>
      <c r="I65" s="39">
        <f>FSR!M76</f>
        <v>0</v>
      </c>
    </row>
    <row r="66" spans="1:9" x14ac:dyDescent="0.3">
      <c r="A66" s="21">
        <f>FSR!K77</f>
        <v>0</v>
      </c>
      <c r="B66" s="21" t="e">
        <f>VLOOKUP(A66,MASTER!C$1:J$1656,3,FALSE)</f>
        <v>#N/A</v>
      </c>
      <c r="C66" s="33" t="e">
        <f>VLOOKUP(A66,MASTER!C$1:J$1656,5,FALSE)</f>
        <v>#N/A</v>
      </c>
      <c r="D66" s="37" t="e">
        <f>VLOOKUP(A66,MASTER!C$1:J$1656,6,FALSE)</f>
        <v>#N/A</v>
      </c>
      <c r="E66" s="21">
        <f>FSR!L77</f>
        <v>0</v>
      </c>
      <c r="F66" s="32">
        <f>FSR!$D$5</f>
        <v>0</v>
      </c>
      <c r="G66" s="37" t="e">
        <f>VLOOKUP(A66,MASTER!C$1:J$1656,7,FALSE)</f>
        <v>#N/A</v>
      </c>
      <c r="H66" s="40">
        <f>FSR!E77</f>
        <v>0</v>
      </c>
      <c r="I66" s="39">
        <f>FSR!M77</f>
        <v>0</v>
      </c>
    </row>
    <row r="67" spans="1:9" x14ac:dyDescent="0.3">
      <c r="A67" s="21">
        <f>FSR!K78</f>
        <v>0</v>
      </c>
      <c r="B67" s="21" t="e">
        <f>VLOOKUP(A67,MASTER!C$1:J$1656,3,FALSE)</f>
        <v>#N/A</v>
      </c>
      <c r="C67" s="33" t="e">
        <f>VLOOKUP(A67,MASTER!C$1:J$1656,5,FALSE)</f>
        <v>#N/A</v>
      </c>
      <c r="D67" s="37" t="e">
        <f>VLOOKUP(A67,MASTER!C$1:J$1656,6,FALSE)</f>
        <v>#N/A</v>
      </c>
      <c r="E67" s="21">
        <f>FSR!L78</f>
        <v>0</v>
      </c>
      <c r="F67" s="32">
        <f>FSR!$D$5</f>
        <v>0</v>
      </c>
      <c r="G67" s="37" t="e">
        <f>VLOOKUP(A67,MASTER!C$1:J$1656,7,FALSE)</f>
        <v>#N/A</v>
      </c>
      <c r="H67" s="40">
        <f>FSR!E78</f>
        <v>0</v>
      </c>
      <c r="I67" s="39">
        <f>FSR!M78</f>
        <v>0</v>
      </c>
    </row>
    <row r="68" spans="1:9" x14ac:dyDescent="0.3">
      <c r="A68" s="21">
        <f>FSR!K79</f>
        <v>0</v>
      </c>
      <c r="B68" s="21" t="e">
        <f>VLOOKUP(A68,MASTER!C$1:J$1656,3,FALSE)</f>
        <v>#N/A</v>
      </c>
      <c r="C68" s="33" t="e">
        <f>VLOOKUP(A68,MASTER!C$1:J$1656,5,FALSE)</f>
        <v>#N/A</v>
      </c>
      <c r="D68" s="37" t="e">
        <f>VLOOKUP(A68,MASTER!C$1:J$1656,6,FALSE)</f>
        <v>#N/A</v>
      </c>
      <c r="E68" s="21">
        <f>FSR!L79</f>
        <v>0</v>
      </c>
      <c r="F68" s="32">
        <f>FSR!$D$5</f>
        <v>0</v>
      </c>
      <c r="G68" s="37" t="e">
        <f>VLOOKUP(A68,MASTER!C$1:J$1656,7,FALSE)</f>
        <v>#N/A</v>
      </c>
      <c r="H68" s="40">
        <f>FSR!E79</f>
        <v>0</v>
      </c>
      <c r="I68" s="39">
        <f>FSR!M79</f>
        <v>0</v>
      </c>
    </row>
    <row r="69" spans="1:9" x14ac:dyDescent="0.3">
      <c r="A69" s="21">
        <f>FSR!K80</f>
        <v>0</v>
      </c>
      <c r="B69" s="21" t="e">
        <f>VLOOKUP(A69,MASTER!C$1:J$1656,3,FALSE)</f>
        <v>#N/A</v>
      </c>
      <c r="C69" s="33" t="e">
        <f>VLOOKUP(A69,MASTER!C$1:J$1656,5,FALSE)</f>
        <v>#N/A</v>
      </c>
      <c r="D69" s="37" t="e">
        <f>VLOOKUP(A69,MASTER!C$1:J$1656,6,FALSE)</f>
        <v>#N/A</v>
      </c>
      <c r="E69" s="21">
        <f>FSR!L80</f>
        <v>0</v>
      </c>
      <c r="F69" s="32">
        <f>FSR!$D$5</f>
        <v>0</v>
      </c>
      <c r="G69" s="37" t="e">
        <f>VLOOKUP(A69,MASTER!C$1:J$1656,7,FALSE)</f>
        <v>#N/A</v>
      </c>
      <c r="H69" s="40">
        <f>FSR!E80</f>
        <v>0</v>
      </c>
      <c r="I69" s="39">
        <f>FSR!M80</f>
        <v>0</v>
      </c>
    </row>
    <row r="70" spans="1:9" x14ac:dyDescent="0.3">
      <c r="A70" s="21">
        <f>FSR!K81</f>
        <v>0</v>
      </c>
      <c r="B70" s="21" t="e">
        <f>VLOOKUP(A70,MASTER!C$1:J$1656,3,FALSE)</f>
        <v>#N/A</v>
      </c>
      <c r="C70" s="33" t="e">
        <f>VLOOKUP(A70,MASTER!C$1:J$1656,5,FALSE)</f>
        <v>#N/A</v>
      </c>
      <c r="D70" s="37" t="e">
        <f>VLOOKUP(A70,MASTER!C$1:J$1656,6,FALSE)</f>
        <v>#N/A</v>
      </c>
      <c r="E70" s="21">
        <f>FSR!L81</f>
        <v>0</v>
      </c>
      <c r="F70" s="32">
        <f>FSR!$D$5</f>
        <v>0</v>
      </c>
      <c r="G70" s="37" t="e">
        <f>VLOOKUP(A70,MASTER!C$1:J$1656,7,FALSE)</f>
        <v>#N/A</v>
      </c>
      <c r="H70" s="40">
        <f>FSR!E81</f>
        <v>0</v>
      </c>
      <c r="I70" s="39">
        <f>FSR!M81</f>
        <v>0</v>
      </c>
    </row>
    <row r="71" spans="1:9" x14ac:dyDescent="0.3">
      <c r="A71" s="21">
        <f>FSR!K82</f>
        <v>0</v>
      </c>
      <c r="B71" s="21" t="e">
        <f>VLOOKUP(A71,MASTER!C$1:J$1656,3,FALSE)</f>
        <v>#N/A</v>
      </c>
      <c r="C71" s="33" t="e">
        <f>VLOOKUP(A71,MASTER!C$1:J$1656,5,FALSE)</f>
        <v>#N/A</v>
      </c>
      <c r="D71" s="37" t="e">
        <f>VLOOKUP(A71,MASTER!C$1:J$1656,6,FALSE)</f>
        <v>#N/A</v>
      </c>
      <c r="E71" s="21">
        <f>FSR!L82</f>
        <v>0</v>
      </c>
      <c r="F71" s="32">
        <f>FSR!$D$5</f>
        <v>0</v>
      </c>
      <c r="G71" s="37" t="e">
        <f>VLOOKUP(A71,MASTER!C$1:J$1656,7,FALSE)</f>
        <v>#N/A</v>
      </c>
      <c r="H71" s="40">
        <f>FSR!E82</f>
        <v>0</v>
      </c>
      <c r="I71" s="39">
        <f>FSR!M82</f>
        <v>0</v>
      </c>
    </row>
    <row r="72" spans="1:9" x14ac:dyDescent="0.3">
      <c r="A72" s="21">
        <f>FSR!K83</f>
        <v>0</v>
      </c>
      <c r="B72" s="21" t="e">
        <f>VLOOKUP(A72,MASTER!C$1:J$1656,3,FALSE)</f>
        <v>#N/A</v>
      </c>
      <c r="C72" s="33" t="e">
        <f>VLOOKUP(A72,MASTER!C$1:J$1656,5,FALSE)</f>
        <v>#N/A</v>
      </c>
      <c r="D72" s="37" t="e">
        <f>VLOOKUP(A72,MASTER!C$1:J$1656,6,FALSE)</f>
        <v>#N/A</v>
      </c>
      <c r="E72" s="21">
        <f>FSR!L83</f>
        <v>0</v>
      </c>
      <c r="F72" s="32">
        <f>FSR!$D$5</f>
        <v>0</v>
      </c>
      <c r="G72" s="37" t="e">
        <f>VLOOKUP(A72,MASTER!C$1:J$1656,7,FALSE)</f>
        <v>#N/A</v>
      </c>
      <c r="H72" s="40">
        <f>FSR!E83</f>
        <v>0</v>
      </c>
      <c r="I72" s="39">
        <f>FSR!M83</f>
        <v>0</v>
      </c>
    </row>
    <row r="73" spans="1:9" x14ac:dyDescent="0.3">
      <c r="A73" s="21">
        <f>FSR!K84</f>
        <v>0</v>
      </c>
      <c r="B73" s="21" t="e">
        <f>VLOOKUP(A73,MASTER!C$1:J$1656,3,FALSE)</f>
        <v>#N/A</v>
      </c>
      <c r="C73" s="33" t="e">
        <f>VLOOKUP(A73,MASTER!C$1:J$1656,5,FALSE)</f>
        <v>#N/A</v>
      </c>
      <c r="D73" s="37" t="e">
        <f>VLOOKUP(A73,MASTER!C$1:J$1656,6,FALSE)</f>
        <v>#N/A</v>
      </c>
      <c r="E73" s="21">
        <f>FSR!L84</f>
        <v>0</v>
      </c>
      <c r="F73" s="32">
        <f>FSR!$D$5</f>
        <v>0</v>
      </c>
      <c r="G73" s="37" t="e">
        <f>VLOOKUP(A73,MASTER!C$1:J$1656,7,FALSE)</f>
        <v>#N/A</v>
      </c>
      <c r="H73" s="40">
        <f>FSR!E84</f>
        <v>0</v>
      </c>
      <c r="I73" s="39">
        <f>FSR!M84</f>
        <v>0</v>
      </c>
    </row>
    <row r="74" spans="1:9" x14ac:dyDescent="0.3">
      <c r="A74" s="21">
        <f>FSR!K85</f>
        <v>0</v>
      </c>
      <c r="B74" s="21" t="e">
        <f>VLOOKUP(A74,MASTER!C$1:J$1656,3,FALSE)</f>
        <v>#N/A</v>
      </c>
      <c r="C74" s="33" t="e">
        <f>VLOOKUP(A74,MASTER!C$1:J$1656,5,FALSE)</f>
        <v>#N/A</v>
      </c>
      <c r="D74" s="37" t="e">
        <f>VLOOKUP(A74,MASTER!C$1:J$1656,6,FALSE)</f>
        <v>#N/A</v>
      </c>
      <c r="E74" s="21">
        <f>FSR!L85</f>
        <v>0</v>
      </c>
      <c r="F74" s="32">
        <f>FSR!$D$5</f>
        <v>0</v>
      </c>
      <c r="G74" s="37" t="e">
        <f>VLOOKUP(A74,MASTER!C$1:J$1656,7,FALSE)</f>
        <v>#N/A</v>
      </c>
      <c r="H74" s="40">
        <f>FSR!E85</f>
        <v>0</v>
      </c>
      <c r="I74" s="39">
        <f>FSR!M85</f>
        <v>0</v>
      </c>
    </row>
    <row r="75" spans="1:9" x14ac:dyDescent="0.3">
      <c r="A75" s="21">
        <f>FSR!K86</f>
        <v>0</v>
      </c>
      <c r="B75" s="21" t="e">
        <f>VLOOKUP(A75,MASTER!C$1:J$1656,3,FALSE)</f>
        <v>#N/A</v>
      </c>
      <c r="C75" s="33" t="e">
        <f>VLOOKUP(A75,MASTER!C$1:J$1656,5,FALSE)</f>
        <v>#N/A</v>
      </c>
      <c r="D75" s="37" t="e">
        <f>VLOOKUP(A75,MASTER!C$1:J$1656,6,FALSE)</f>
        <v>#N/A</v>
      </c>
      <c r="E75" s="21">
        <f>FSR!L86</f>
        <v>0</v>
      </c>
      <c r="F75" s="32">
        <f>FSR!$D$5</f>
        <v>0</v>
      </c>
      <c r="G75" s="37" t="e">
        <f>VLOOKUP(A75,MASTER!C$1:J$1656,7,FALSE)</f>
        <v>#N/A</v>
      </c>
      <c r="H75" s="40">
        <f>FSR!E86</f>
        <v>0</v>
      </c>
      <c r="I75" s="39">
        <f>FSR!M86</f>
        <v>0</v>
      </c>
    </row>
    <row r="76" spans="1:9" x14ac:dyDescent="0.3">
      <c r="A76" s="21">
        <f>FSR!K87</f>
        <v>0</v>
      </c>
      <c r="B76" s="21" t="e">
        <f>VLOOKUP(A76,MASTER!C$1:J$1656,3,FALSE)</f>
        <v>#N/A</v>
      </c>
      <c r="C76" s="33" t="e">
        <f>VLOOKUP(A76,MASTER!C$1:J$1656,5,FALSE)</f>
        <v>#N/A</v>
      </c>
      <c r="D76" s="37" t="e">
        <f>VLOOKUP(A76,MASTER!C$1:J$1656,6,FALSE)</f>
        <v>#N/A</v>
      </c>
      <c r="E76" s="21">
        <f>FSR!L87</f>
        <v>0</v>
      </c>
      <c r="F76" s="32">
        <f>FSR!$D$5</f>
        <v>0</v>
      </c>
      <c r="G76" s="37" t="e">
        <f>VLOOKUP(A76,MASTER!C$1:J$1656,7,FALSE)</f>
        <v>#N/A</v>
      </c>
      <c r="H76" s="40">
        <f>FSR!E87</f>
        <v>0</v>
      </c>
      <c r="I76" s="39">
        <f>FSR!M87</f>
        <v>0</v>
      </c>
    </row>
    <row r="77" spans="1:9" x14ac:dyDescent="0.3">
      <c r="A77" s="21">
        <f>FSR!K88</f>
        <v>0</v>
      </c>
      <c r="B77" s="21" t="e">
        <f>VLOOKUP(A77,MASTER!C$1:J$1656,3,FALSE)</f>
        <v>#N/A</v>
      </c>
      <c r="C77" s="33" t="e">
        <f>VLOOKUP(A77,MASTER!C$1:J$1656,5,FALSE)</f>
        <v>#N/A</v>
      </c>
      <c r="D77" s="37" t="e">
        <f>VLOOKUP(A77,MASTER!C$1:J$1656,6,FALSE)</f>
        <v>#N/A</v>
      </c>
      <c r="E77" s="21">
        <f>FSR!L88</f>
        <v>0</v>
      </c>
      <c r="F77" s="32">
        <f>FSR!$D$5</f>
        <v>0</v>
      </c>
      <c r="G77" s="37" t="e">
        <f>VLOOKUP(A77,MASTER!C$1:J$1656,7,FALSE)</f>
        <v>#N/A</v>
      </c>
      <c r="H77" s="40">
        <f>FSR!E88</f>
        <v>0</v>
      </c>
      <c r="I77" s="39">
        <f>FSR!M88</f>
        <v>0</v>
      </c>
    </row>
    <row r="78" spans="1:9" x14ac:dyDescent="0.3">
      <c r="A78" s="21">
        <f>FSR!K89</f>
        <v>0</v>
      </c>
      <c r="B78" s="21" t="e">
        <f>VLOOKUP(A78,MASTER!C$1:J$1656,3,FALSE)</f>
        <v>#N/A</v>
      </c>
      <c r="C78" s="33" t="e">
        <f>VLOOKUP(A78,MASTER!C$1:J$1656,5,FALSE)</f>
        <v>#N/A</v>
      </c>
      <c r="D78" s="37" t="e">
        <f>VLOOKUP(A78,MASTER!C$1:J$1656,6,FALSE)</f>
        <v>#N/A</v>
      </c>
      <c r="E78" s="21">
        <f>FSR!L89</f>
        <v>0</v>
      </c>
      <c r="F78" s="32">
        <f>FSR!$D$5</f>
        <v>0</v>
      </c>
      <c r="G78" s="37" t="e">
        <f>VLOOKUP(A78,MASTER!C$1:J$1656,7,FALSE)</f>
        <v>#N/A</v>
      </c>
      <c r="H78" s="40">
        <f>FSR!E89</f>
        <v>0</v>
      </c>
      <c r="I78" s="39">
        <f>FSR!M89</f>
        <v>0</v>
      </c>
    </row>
    <row r="79" spans="1:9" x14ac:dyDescent="0.3">
      <c r="A79" s="21">
        <f>FSR!K90</f>
        <v>0</v>
      </c>
      <c r="B79" s="21" t="e">
        <f>VLOOKUP(A79,MASTER!C$1:J$1656,3,FALSE)</f>
        <v>#N/A</v>
      </c>
      <c r="C79" s="33" t="e">
        <f>VLOOKUP(A79,MASTER!C$1:J$1656,5,FALSE)</f>
        <v>#N/A</v>
      </c>
      <c r="D79" s="37" t="e">
        <f>VLOOKUP(A79,MASTER!C$1:J$1656,6,FALSE)</f>
        <v>#N/A</v>
      </c>
      <c r="E79" s="21">
        <f>FSR!L90</f>
        <v>0</v>
      </c>
      <c r="F79" s="32">
        <f>FSR!$D$5</f>
        <v>0</v>
      </c>
      <c r="G79" s="37" t="e">
        <f>VLOOKUP(A79,MASTER!C$1:J$1656,7,FALSE)</f>
        <v>#N/A</v>
      </c>
      <c r="H79" s="40">
        <f>FSR!E90</f>
        <v>0</v>
      </c>
      <c r="I79" s="39">
        <f>FSR!M90</f>
        <v>0</v>
      </c>
    </row>
    <row r="80" spans="1:9" x14ac:dyDescent="0.3">
      <c r="A80" s="21">
        <f>FSR!K91</f>
        <v>0</v>
      </c>
      <c r="B80" s="21" t="e">
        <f>VLOOKUP(A80,MASTER!C$1:J$1656,3,FALSE)</f>
        <v>#N/A</v>
      </c>
      <c r="C80" s="33" t="e">
        <f>VLOOKUP(A80,MASTER!C$1:J$1656,5,FALSE)</f>
        <v>#N/A</v>
      </c>
      <c r="D80" s="37" t="e">
        <f>VLOOKUP(A80,MASTER!C$1:J$1656,6,FALSE)</f>
        <v>#N/A</v>
      </c>
      <c r="E80" s="21">
        <f>FSR!L91</f>
        <v>0</v>
      </c>
      <c r="F80" s="32">
        <f>FSR!$D$5</f>
        <v>0</v>
      </c>
      <c r="G80" s="37" t="e">
        <f>VLOOKUP(A80,MASTER!C$1:J$1656,7,FALSE)</f>
        <v>#N/A</v>
      </c>
      <c r="H80" s="40">
        <f>FSR!E91</f>
        <v>0</v>
      </c>
      <c r="I80" s="39">
        <f>FSR!M91</f>
        <v>0</v>
      </c>
    </row>
  </sheetData>
  <sheetProtection algorithmName="SHA-512" hashValue="huyTnRkDMimvb/mt96npWGYOIXTgQxlCON4S4SE63NcmYgme3qryejeuX43fGqN0HF/5qscrxEHTG2iGhBjkeg==" saltValue="/rakIL9Roa5B3wJCxzoQ0w==" spinCount="100000" sheet="1"/>
  <mergeCells count="1">
    <mergeCell ref="A1:I1"/>
  </mergeCells>
  <phoneticPr fontId="0" type="noConversion"/>
  <printOptions horizontalCentered="1"/>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4372"/>
  <sheetViews>
    <sheetView topLeftCell="B1" zoomScale="142" zoomScaleNormal="142" workbookViewId="0">
      <selection activeCell="B1" sqref="B1"/>
    </sheetView>
  </sheetViews>
  <sheetFormatPr defaultColWidth="10.33203125" defaultRowHeight="14.4" x14ac:dyDescent="0.3"/>
  <cols>
    <col min="1" max="1" width="13" customWidth="1"/>
    <col min="2" max="2" width="10.5546875" customWidth="1"/>
    <col min="3" max="3" width="34.5546875" customWidth="1"/>
    <col min="4" max="4" width="13" customWidth="1"/>
    <col min="5" max="5" width="10.5546875" style="91" customWidth="1"/>
    <col min="6" max="6" width="14.44140625" customWidth="1"/>
    <col min="7" max="7" width="11" bestFit="1" customWidth="1"/>
    <col min="8" max="8" width="12.6640625" customWidth="1"/>
    <col min="9" max="9" width="8" customWidth="1"/>
    <col min="10" max="10" width="12.33203125" bestFit="1" customWidth="1"/>
    <col min="11" max="11" width="24.5546875" customWidth="1"/>
    <col min="12" max="12" width="14.44140625" customWidth="1"/>
    <col min="13" max="13" width="18.44140625" style="52" customWidth="1"/>
    <col min="14" max="14" width="15.88671875" style="52" customWidth="1"/>
  </cols>
  <sheetData>
    <row r="1" spans="1:13" x14ac:dyDescent="0.3">
      <c r="A1" t="s">
        <v>48</v>
      </c>
      <c r="B1">
        <v>23008283</v>
      </c>
      <c r="C1" t="s">
        <v>47</v>
      </c>
      <c r="D1" t="s">
        <v>48</v>
      </c>
      <c r="E1" s="91">
        <v>23008283</v>
      </c>
      <c r="F1" t="s">
        <v>49</v>
      </c>
      <c r="G1">
        <v>4</v>
      </c>
      <c r="H1" t="s">
        <v>50</v>
      </c>
      <c r="I1">
        <v>98.4</v>
      </c>
      <c r="J1">
        <v>2</v>
      </c>
      <c r="K1" t="s">
        <v>321</v>
      </c>
      <c r="L1" t="s">
        <v>49</v>
      </c>
      <c r="M1" s="52" t="s">
        <v>56</v>
      </c>
    </row>
    <row r="2" spans="1:13" x14ac:dyDescent="0.3">
      <c r="A2" t="s">
        <v>54</v>
      </c>
      <c r="B2">
        <v>21001252</v>
      </c>
      <c r="C2" t="s">
        <v>53</v>
      </c>
      <c r="D2" t="s">
        <v>54</v>
      </c>
      <c r="E2" s="91">
        <v>21001252</v>
      </c>
      <c r="F2" t="s">
        <v>49</v>
      </c>
      <c r="G2">
        <v>0</v>
      </c>
      <c r="H2" t="s">
        <v>50</v>
      </c>
      <c r="I2">
        <v>91.67</v>
      </c>
      <c r="J2">
        <v>0</v>
      </c>
      <c r="K2" t="s">
        <v>51</v>
      </c>
      <c r="L2" t="s">
        <v>49</v>
      </c>
      <c r="M2" s="52" t="s">
        <v>52</v>
      </c>
    </row>
    <row r="3" spans="1:13" x14ac:dyDescent="0.3">
      <c r="A3" t="s">
        <v>55</v>
      </c>
      <c r="B3">
        <v>21003599</v>
      </c>
      <c r="C3" t="s">
        <v>6120</v>
      </c>
      <c r="D3" t="s">
        <v>55</v>
      </c>
      <c r="E3" s="91">
        <v>21003599</v>
      </c>
      <c r="F3" t="s">
        <v>49</v>
      </c>
      <c r="G3">
        <v>1</v>
      </c>
      <c r="H3" t="s">
        <v>50</v>
      </c>
      <c r="I3">
        <v>91.67</v>
      </c>
      <c r="J3" s="53">
        <v>0</v>
      </c>
      <c r="K3" t="s">
        <v>51</v>
      </c>
      <c r="L3" t="s">
        <v>49</v>
      </c>
      <c r="M3" s="52" t="s">
        <v>52</v>
      </c>
    </row>
    <row r="4" spans="1:13" x14ac:dyDescent="0.3">
      <c r="A4" t="s">
        <v>58</v>
      </c>
      <c r="B4">
        <v>21008158</v>
      </c>
      <c r="C4" t="s">
        <v>57</v>
      </c>
      <c r="D4" t="s">
        <v>58</v>
      </c>
      <c r="E4" s="91">
        <v>21008158</v>
      </c>
      <c r="F4" t="s">
        <v>49</v>
      </c>
      <c r="G4">
        <v>0</v>
      </c>
      <c r="H4" t="s">
        <v>50</v>
      </c>
      <c r="I4">
        <v>91.67</v>
      </c>
      <c r="J4">
        <v>0</v>
      </c>
      <c r="K4" t="s">
        <v>51</v>
      </c>
      <c r="L4" t="s">
        <v>49</v>
      </c>
      <c r="M4" s="52" t="s">
        <v>56</v>
      </c>
    </row>
    <row r="5" spans="1:13" x14ac:dyDescent="0.3">
      <c r="A5" t="s">
        <v>59</v>
      </c>
      <c r="C5" t="s">
        <v>6121</v>
      </c>
      <c r="D5" t="s">
        <v>59</v>
      </c>
      <c r="F5" t="s">
        <v>49</v>
      </c>
      <c r="J5" s="53">
        <v>2</v>
      </c>
      <c r="K5" t="s">
        <v>51</v>
      </c>
      <c r="L5" t="s">
        <v>49</v>
      </c>
      <c r="M5" s="52" t="s">
        <v>52</v>
      </c>
    </row>
    <row r="6" spans="1:13" x14ac:dyDescent="0.3">
      <c r="A6" t="s">
        <v>60</v>
      </c>
      <c r="C6" t="s">
        <v>6122</v>
      </c>
      <c r="D6" t="s">
        <v>60</v>
      </c>
      <c r="F6" t="s">
        <v>49</v>
      </c>
      <c r="J6" s="53">
        <v>0</v>
      </c>
      <c r="K6" t="s">
        <v>51</v>
      </c>
      <c r="L6" t="s">
        <v>49</v>
      </c>
      <c r="M6" s="52" t="s">
        <v>52</v>
      </c>
    </row>
    <row r="7" spans="1:13" x14ac:dyDescent="0.3">
      <c r="A7" t="s">
        <v>61</v>
      </c>
      <c r="B7">
        <v>10948726</v>
      </c>
      <c r="C7" t="s">
        <v>6123</v>
      </c>
      <c r="D7" t="s">
        <v>61</v>
      </c>
      <c r="E7" s="91">
        <v>10948726</v>
      </c>
      <c r="F7" t="s">
        <v>49</v>
      </c>
      <c r="G7">
        <v>7</v>
      </c>
      <c r="H7" t="s">
        <v>50</v>
      </c>
      <c r="I7">
        <v>91.67</v>
      </c>
      <c r="J7" s="53">
        <v>0</v>
      </c>
      <c r="K7" t="s">
        <v>51</v>
      </c>
      <c r="L7" t="s">
        <v>49</v>
      </c>
      <c r="M7" s="52" t="s">
        <v>56</v>
      </c>
    </row>
    <row r="8" spans="1:13" x14ac:dyDescent="0.3">
      <c r="A8" t="s">
        <v>62</v>
      </c>
      <c r="C8" t="s">
        <v>6124</v>
      </c>
      <c r="D8" t="s">
        <v>62</v>
      </c>
      <c r="F8" t="s">
        <v>49</v>
      </c>
      <c r="J8" s="53">
        <v>0</v>
      </c>
      <c r="K8" t="s">
        <v>8587</v>
      </c>
      <c r="L8" t="s">
        <v>49</v>
      </c>
      <c r="M8" s="52" t="s">
        <v>52</v>
      </c>
    </row>
    <row r="9" spans="1:13" x14ac:dyDescent="0.3">
      <c r="A9" t="s">
        <v>63</v>
      </c>
      <c r="B9">
        <v>23726468</v>
      </c>
      <c r="C9" t="s">
        <v>6125</v>
      </c>
      <c r="D9" t="s">
        <v>63</v>
      </c>
      <c r="E9" s="91">
        <v>23726468</v>
      </c>
      <c r="F9" t="s">
        <v>49</v>
      </c>
      <c r="G9">
        <v>0</v>
      </c>
      <c r="H9" t="s">
        <v>50</v>
      </c>
      <c r="I9">
        <v>91.67</v>
      </c>
      <c r="J9">
        <v>0</v>
      </c>
      <c r="K9" t="s">
        <v>51</v>
      </c>
      <c r="L9" t="s">
        <v>49</v>
      </c>
      <c r="M9" s="52" t="s">
        <v>52</v>
      </c>
    </row>
    <row r="10" spans="1:13" x14ac:dyDescent="0.3">
      <c r="A10" t="s">
        <v>64</v>
      </c>
      <c r="C10" t="s">
        <v>6126</v>
      </c>
      <c r="D10" t="s">
        <v>64</v>
      </c>
      <c r="F10" t="s">
        <v>49</v>
      </c>
      <c r="J10" s="53">
        <v>0</v>
      </c>
      <c r="K10" t="s">
        <v>8587</v>
      </c>
      <c r="L10" t="s">
        <v>49</v>
      </c>
      <c r="M10" s="52" t="s">
        <v>52</v>
      </c>
    </row>
    <row r="11" spans="1:13" x14ac:dyDescent="0.3">
      <c r="A11" t="s">
        <v>65</v>
      </c>
      <c r="C11" t="s">
        <v>6127</v>
      </c>
      <c r="D11" t="s">
        <v>65</v>
      </c>
      <c r="F11" t="s">
        <v>49</v>
      </c>
      <c r="J11" s="53">
        <v>1</v>
      </c>
      <c r="K11" t="s">
        <v>8583</v>
      </c>
      <c r="L11" t="s">
        <v>49</v>
      </c>
      <c r="M11" s="52" t="s">
        <v>56</v>
      </c>
    </row>
    <row r="12" spans="1:13" x14ac:dyDescent="0.3">
      <c r="A12" t="s">
        <v>67</v>
      </c>
      <c r="B12">
        <v>23603592</v>
      </c>
      <c r="C12" t="s">
        <v>66</v>
      </c>
      <c r="D12" t="s">
        <v>67</v>
      </c>
      <c r="E12" s="91">
        <v>23603592</v>
      </c>
      <c r="F12" t="s">
        <v>49</v>
      </c>
      <c r="G12">
        <v>5</v>
      </c>
      <c r="H12" t="s">
        <v>50</v>
      </c>
      <c r="I12">
        <v>91.67</v>
      </c>
      <c r="J12">
        <v>0</v>
      </c>
      <c r="K12" t="s">
        <v>51</v>
      </c>
      <c r="L12" t="s">
        <v>49</v>
      </c>
      <c r="M12" s="52" t="s">
        <v>56</v>
      </c>
    </row>
    <row r="13" spans="1:13" x14ac:dyDescent="0.3">
      <c r="B13">
        <v>10899333</v>
      </c>
      <c r="C13" t="s">
        <v>68</v>
      </c>
      <c r="E13" s="91">
        <v>10899333</v>
      </c>
      <c r="F13" t="s">
        <v>49</v>
      </c>
      <c r="H13" t="s">
        <v>50</v>
      </c>
      <c r="I13">
        <v>91.67</v>
      </c>
      <c r="K13" t="s">
        <v>51</v>
      </c>
      <c r="L13" t="s">
        <v>49</v>
      </c>
      <c r="M13" s="52" t="s">
        <v>52</v>
      </c>
    </row>
    <row r="14" spans="1:13" x14ac:dyDescent="0.3">
      <c r="A14" t="s">
        <v>70</v>
      </c>
      <c r="B14">
        <v>10975116</v>
      </c>
      <c r="C14" t="s">
        <v>69</v>
      </c>
      <c r="D14" t="s">
        <v>70</v>
      </c>
      <c r="E14" s="91">
        <v>10975116</v>
      </c>
      <c r="F14" t="s">
        <v>71</v>
      </c>
      <c r="G14">
        <v>1</v>
      </c>
      <c r="H14" t="s">
        <v>50</v>
      </c>
      <c r="I14">
        <v>98.4</v>
      </c>
      <c r="J14">
        <v>1</v>
      </c>
      <c r="K14" t="s">
        <v>51</v>
      </c>
      <c r="L14" t="s">
        <v>71</v>
      </c>
      <c r="M14" s="52" t="s">
        <v>56</v>
      </c>
    </row>
    <row r="15" spans="1:13" x14ac:dyDescent="0.3">
      <c r="A15" t="s">
        <v>73</v>
      </c>
      <c r="B15">
        <v>10901156</v>
      </c>
      <c r="C15" t="s">
        <v>72</v>
      </c>
      <c r="D15" t="s">
        <v>73</v>
      </c>
      <c r="E15" s="91">
        <v>10901156</v>
      </c>
      <c r="F15" t="s">
        <v>49</v>
      </c>
      <c r="H15" t="s">
        <v>74</v>
      </c>
      <c r="I15">
        <v>100</v>
      </c>
      <c r="J15">
        <v>3</v>
      </c>
      <c r="K15" t="s">
        <v>75</v>
      </c>
      <c r="L15" t="s">
        <v>49</v>
      </c>
      <c r="M15" s="52" t="s">
        <v>52</v>
      </c>
    </row>
    <row r="16" spans="1:13" x14ac:dyDescent="0.3">
      <c r="A16" t="s">
        <v>77</v>
      </c>
      <c r="B16">
        <v>21000111</v>
      </c>
      <c r="C16" t="s">
        <v>76</v>
      </c>
      <c r="D16" t="s">
        <v>77</v>
      </c>
      <c r="E16" s="91">
        <v>21000111</v>
      </c>
      <c r="F16" t="s">
        <v>49</v>
      </c>
      <c r="G16">
        <v>0</v>
      </c>
      <c r="H16" t="s">
        <v>74</v>
      </c>
      <c r="I16">
        <v>100</v>
      </c>
      <c r="J16">
        <v>0</v>
      </c>
      <c r="K16" t="s">
        <v>75</v>
      </c>
      <c r="L16" t="s">
        <v>49</v>
      </c>
      <c r="M16" s="52" t="s">
        <v>52</v>
      </c>
    </row>
    <row r="17" spans="1:13" x14ac:dyDescent="0.3">
      <c r="A17" t="s">
        <v>78</v>
      </c>
      <c r="C17" t="s">
        <v>6128</v>
      </c>
      <c r="D17" t="s">
        <v>78</v>
      </c>
      <c r="F17" t="s">
        <v>49</v>
      </c>
      <c r="J17" s="53">
        <v>0</v>
      </c>
      <c r="K17" t="s">
        <v>51</v>
      </c>
      <c r="L17" t="s">
        <v>49</v>
      </c>
      <c r="M17" s="52" t="s">
        <v>52</v>
      </c>
    </row>
    <row r="18" spans="1:13" x14ac:dyDescent="0.3">
      <c r="A18" t="s">
        <v>79</v>
      </c>
      <c r="C18" t="s">
        <v>6129</v>
      </c>
      <c r="D18" t="s">
        <v>79</v>
      </c>
      <c r="F18" t="s">
        <v>49</v>
      </c>
      <c r="J18" s="53">
        <v>1</v>
      </c>
      <c r="K18" t="s">
        <v>51</v>
      </c>
      <c r="L18" t="s">
        <v>49</v>
      </c>
      <c r="M18" s="52" t="s">
        <v>52</v>
      </c>
    </row>
    <row r="19" spans="1:13" x14ac:dyDescent="0.3">
      <c r="A19" t="s">
        <v>81</v>
      </c>
      <c r="B19">
        <v>23726956</v>
      </c>
      <c r="C19" t="s">
        <v>80</v>
      </c>
      <c r="D19" t="s">
        <v>81</v>
      </c>
      <c r="E19" s="91">
        <v>23726956</v>
      </c>
      <c r="F19" t="s">
        <v>49</v>
      </c>
      <c r="G19">
        <v>0</v>
      </c>
      <c r="H19" t="s">
        <v>50</v>
      </c>
      <c r="I19">
        <v>91.67</v>
      </c>
      <c r="J19">
        <v>0</v>
      </c>
      <c r="K19" t="s">
        <v>51</v>
      </c>
      <c r="L19" t="s">
        <v>49</v>
      </c>
      <c r="M19" s="52" t="s">
        <v>56</v>
      </c>
    </row>
    <row r="20" spans="1:13" x14ac:dyDescent="0.3">
      <c r="A20" t="s">
        <v>82</v>
      </c>
      <c r="C20" t="s">
        <v>6130</v>
      </c>
      <c r="D20" t="s">
        <v>82</v>
      </c>
      <c r="F20" t="s">
        <v>49</v>
      </c>
      <c r="J20" s="53">
        <v>0</v>
      </c>
      <c r="K20" t="s">
        <v>51</v>
      </c>
      <c r="L20" t="s">
        <v>49</v>
      </c>
      <c r="M20" s="52" t="s">
        <v>52</v>
      </c>
    </row>
    <row r="21" spans="1:13" x14ac:dyDescent="0.3">
      <c r="A21" t="s">
        <v>84</v>
      </c>
      <c r="B21">
        <v>12133669</v>
      </c>
      <c r="C21" t="s">
        <v>83</v>
      </c>
      <c r="D21" t="s">
        <v>84</v>
      </c>
      <c r="E21" s="91">
        <v>12133669</v>
      </c>
      <c r="F21" t="s">
        <v>49</v>
      </c>
      <c r="G21">
        <v>0</v>
      </c>
      <c r="H21" t="s">
        <v>50</v>
      </c>
      <c r="I21">
        <v>91.67</v>
      </c>
      <c r="J21">
        <v>0</v>
      </c>
      <c r="K21" t="s">
        <v>51</v>
      </c>
      <c r="L21" t="s">
        <v>49</v>
      </c>
      <c r="M21" s="52" t="s">
        <v>56</v>
      </c>
    </row>
    <row r="22" spans="1:13" x14ac:dyDescent="0.3">
      <c r="A22" t="s">
        <v>85</v>
      </c>
      <c r="C22" t="s">
        <v>6131</v>
      </c>
      <c r="D22" t="s">
        <v>85</v>
      </c>
      <c r="F22" t="s">
        <v>49</v>
      </c>
      <c r="J22" s="53">
        <v>1</v>
      </c>
      <c r="K22" t="s">
        <v>51</v>
      </c>
      <c r="L22" t="s">
        <v>49</v>
      </c>
      <c r="M22" s="52" t="s">
        <v>52</v>
      </c>
    </row>
    <row r="23" spans="1:13" x14ac:dyDescent="0.3">
      <c r="A23" t="s">
        <v>87</v>
      </c>
      <c r="B23">
        <v>10850331</v>
      </c>
      <c r="C23" t="s">
        <v>86</v>
      </c>
      <c r="D23" t="s">
        <v>87</v>
      </c>
      <c r="E23" s="91">
        <v>10850331</v>
      </c>
      <c r="F23" t="s">
        <v>49</v>
      </c>
      <c r="G23">
        <v>3</v>
      </c>
      <c r="H23" t="s">
        <v>74</v>
      </c>
      <c r="I23">
        <v>106.41</v>
      </c>
      <c r="J23">
        <v>0</v>
      </c>
      <c r="K23" t="s">
        <v>75</v>
      </c>
      <c r="L23" t="s">
        <v>49</v>
      </c>
      <c r="M23" s="52" t="s">
        <v>56</v>
      </c>
    </row>
    <row r="24" spans="1:13" x14ac:dyDescent="0.3">
      <c r="A24" t="s">
        <v>89</v>
      </c>
      <c r="B24">
        <v>11019000</v>
      </c>
      <c r="C24" t="s">
        <v>88</v>
      </c>
      <c r="D24" t="s">
        <v>89</v>
      </c>
      <c r="E24" s="91">
        <v>11019000</v>
      </c>
      <c r="F24" t="s">
        <v>49</v>
      </c>
      <c r="G24">
        <v>4</v>
      </c>
      <c r="I24">
        <v>108.33</v>
      </c>
      <c r="J24">
        <v>0</v>
      </c>
      <c r="K24" t="s">
        <v>118</v>
      </c>
      <c r="L24" t="s">
        <v>49</v>
      </c>
      <c r="M24" s="52" t="s">
        <v>56</v>
      </c>
    </row>
    <row r="25" spans="1:13" x14ac:dyDescent="0.3">
      <c r="A25" t="s">
        <v>93</v>
      </c>
      <c r="B25">
        <v>10841438</v>
      </c>
      <c r="C25" t="s">
        <v>92</v>
      </c>
      <c r="D25" t="s">
        <v>93</v>
      </c>
      <c r="E25" s="91">
        <v>10841438</v>
      </c>
      <c r="F25" t="s">
        <v>49</v>
      </c>
      <c r="G25">
        <v>1</v>
      </c>
      <c r="H25" t="s">
        <v>74</v>
      </c>
      <c r="I25">
        <v>106.41</v>
      </c>
      <c r="J25">
        <v>0</v>
      </c>
      <c r="K25" t="s">
        <v>75</v>
      </c>
      <c r="L25" t="s">
        <v>49</v>
      </c>
      <c r="M25" s="52" t="s">
        <v>56</v>
      </c>
    </row>
    <row r="26" spans="1:13" x14ac:dyDescent="0.3">
      <c r="A26" t="s">
        <v>94</v>
      </c>
      <c r="C26" t="s">
        <v>6132</v>
      </c>
      <c r="D26" t="s">
        <v>94</v>
      </c>
      <c r="F26" t="s">
        <v>49</v>
      </c>
      <c r="J26" s="53">
        <v>1</v>
      </c>
      <c r="K26" t="s">
        <v>181</v>
      </c>
      <c r="L26" t="s">
        <v>49</v>
      </c>
      <c r="M26" s="52" t="s">
        <v>52</v>
      </c>
    </row>
    <row r="27" spans="1:13" x14ac:dyDescent="0.3">
      <c r="A27" t="s">
        <v>95</v>
      </c>
      <c r="C27" t="s">
        <v>6133</v>
      </c>
      <c r="D27" t="s">
        <v>95</v>
      </c>
      <c r="F27" t="s">
        <v>49</v>
      </c>
      <c r="J27" s="53">
        <v>1</v>
      </c>
      <c r="K27" t="s">
        <v>8583</v>
      </c>
      <c r="L27" t="s">
        <v>49</v>
      </c>
      <c r="M27" s="52" t="s">
        <v>52</v>
      </c>
    </row>
    <row r="28" spans="1:13" x14ac:dyDescent="0.3">
      <c r="A28" t="s">
        <v>96</v>
      </c>
      <c r="C28" t="s">
        <v>6134</v>
      </c>
      <c r="D28" t="s">
        <v>96</v>
      </c>
      <c r="F28" t="s">
        <v>49</v>
      </c>
      <c r="J28" s="53">
        <v>0</v>
      </c>
      <c r="K28" t="s">
        <v>51</v>
      </c>
      <c r="L28" t="s">
        <v>49</v>
      </c>
      <c r="M28" s="52" t="s">
        <v>52</v>
      </c>
    </row>
    <row r="29" spans="1:13" x14ac:dyDescent="0.3">
      <c r="A29" t="s">
        <v>98</v>
      </c>
      <c r="B29">
        <v>14186147</v>
      </c>
      <c r="C29" t="s">
        <v>97</v>
      </c>
      <c r="D29" t="s">
        <v>98</v>
      </c>
      <c r="E29" s="91">
        <v>14186147</v>
      </c>
      <c r="F29" t="s">
        <v>49</v>
      </c>
      <c r="G29">
        <v>0</v>
      </c>
      <c r="H29" t="s">
        <v>50</v>
      </c>
      <c r="I29">
        <v>91.67</v>
      </c>
      <c r="J29">
        <v>1</v>
      </c>
      <c r="K29" t="s">
        <v>51</v>
      </c>
      <c r="L29" t="s">
        <v>49</v>
      </c>
      <c r="M29" s="52" t="s">
        <v>56</v>
      </c>
    </row>
    <row r="30" spans="1:13" x14ac:dyDescent="0.3">
      <c r="A30" t="s">
        <v>100</v>
      </c>
      <c r="B30">
        <v>23122352</v>
      </c>
      <c r="C30" t="s">
        <v>99</v>
      </c>
      <c r="D30" t="s">
        <v>100</v>
      </c>
      <c r="E30" s="91">
        <v>23122352</v>
      </c>
      <c r="F30" t="s">
        <v>49</v>
      </c>
      <c r="G30">
        <v>1</v>
      </c>
      <c r="H30" t="s">
        <v>101</v>
      </c>
      <c r="I30">
        <v>112.5</v>
      </c>
      <c r="J30">
        <v>1</v>
      </c>
      <c r="K30" t="s">
        <v>102</v>
      </c>
      <c r="L30" t="s">
        <v>49</v>
      </c>
      <c r="M30" s="52" t="s">
        <v>52</v>
      </c>
    </row>
    <row r="31" spans="1:13" x14ac:dyDescent="0.3">
      <c r="A31" t="s">
        <v>103</v>
      </c>
      <c r="C31" t="s">
        <v>6135</v>
      </c>
      <c r="D31" t="s">
        <v>103</v>
      </c>
      <c r="F31" t="s">
        <v>49</v>
      </c>
      <c r="J31" s="53">
        <v>1</v>
      </c>
      <c r="K31" t="s">
        <v>8583</v>
      </c>
      <c r="L31" t="s">
        <v>49</v>
      </c>
      <c r="M31" s="52" t="s">
        <v>52</v>
      </c>
    </row>
    <row r="32" spans="1:13" x14ac:dyDescent="0.3">
      <c r="A32" t="s">
        <v>106</v>
      </c>
      <c r="C32" t="s">
        <v>6136</v>
      </c>
      <c r="D32" t="s">
        <v>106</v>
      </c>
      <c r="F32" t="s">
        <v>49</v>
      </c>
      <c r="J32" s="53">
        <v>0</v>
      </c>
      <c r="K32" t="s">
        <v>51</v>
      </c>
      <c r="L32" t="s">
        <v>49</v>
      </c>
      <c r="M32" s="52" t="s">
        <v>52</v>
      </c>
    </row>
    <row r="33" spans="1:13" x14ac:dyDescent="0.3">
      <c r="A33" t="s">
        <v>105</v>
      </c>
      <c r="B33">
        <v>12155678</v>
      </c>
      <c r="C33" t="s">
        <v>104</v>
      </c>
      <c r="D33" t="s">
        <v>105</v>
      </c>
      <c r="E33" s="91">
        <v>12155678</v>
      </c>
      <c r="F33" t="s">
        <v>49</v>
      </c>
      <c r="G33">
        <v>0</v>
      </c>
      <c r="H33" t="s">
        <v>50</v>
      </c>
      <c r="I33">
        <v>91.67</v>
      </c>
      <c r="J33">
        <v>0</v>
      </c>
      <c r="K33" t="s">
        <v>51</v>
      </c>
      <c r="L33" t="s">
        <v>49</v>
      </c>
      <c r="M33" s="52" t="s">
        <v>56</v>
      </c>
    </row>
    <row r="34" spans="1:13" x14ac:dyDescent="0.3">
      <c r="A34" t="s">
        <v>107</v>
      </c>
      <c r="C34" t="s">
        <v>6137</v>
      </c>
      <c r="D34" t="s">
        <v>107</v>
      </c>
      <c r="F34" t="s">
        <v>49</v>
      </c>
      <c r="J34" s="53">
        <v>0</v>
      </c>
      <c r="K34" t="s">
        <v>51</v>
      </c>
      <c r="L34" t="s">
        <v>49</v>
      </c>
      <c r="M34" s="52" t="s">
        <v>52</v>
      </c>
    </row>
    <row r="35" spans="1:13" x14ac:dyDescent="0.3">
      <c r="A35" t="s">
        <v>108</v>
      </c>
      <c r="C35" t="s">
        <v>6138</v>
      </c>
      <c r="D35" t="s">
        <v>108</v>
      </c>
      <c r="F35" t="s">
        <v>49</v>
      </c>
      <c r="J35" s="53">
        <v>1</v>
      </c>
      <c r="K35" t="s">
        <v>51</v>
      </c>
      <c r="L35" t="s">
        <v>49</v>
      </c>
      <c r="M35" s="52" t="s">
        <v>52</v>
      </c>
    </row>
    <row r="36" spans="1:13" x14ac:dyDescent="0.3">
      <c r="A36" t="s">
        <v>110</v>
      </c>
      <c r="B36">
        <v>23520777</v>
      </c>
      <c r="C36" t="s">
        <v>109</v>
      </c>
      <c r="D36" t="s">
        <v>110</v>
      </c>
      <c r="E36" s="91">
        <v>23520777</v>
      </c>
      <c r="F36" t="s">
        <v>49</v>
      </c>
      <c r="G36">
        <v>0</v>
      </c>
      <c r="H36" t="s">
        <v>74</v>
      </c>
      <c r="I36">
        <v>100</v>
      </c>
      <c r="J36">
        <v>0</v>
      </c>
      <c r="K36" t="s">
        <v>75</v>
      </c>
      <c r="L36" t="s">
        <v>49</v>
      </c>
      <c r="M36" s="52" t="s">
        <v>52</v>
      </c>
    </row>
    <row r="37" spans="1:13" x14ac:dyDescent="0.3">
      <c r="A37" t="s">
        <v>112</v>
      </c>
      <c r="B37">
        <v>23369177</v>
      </c>
      <c r="C37" t="s">
        <v>111</v>
      </c>
      <c r="D37" t="s">
        <v>112</v>
      </c>
      <c r="E37" s="91">
        <v>23369177</v>
      </c>
      <c r="F37" t="s">
        <v>49</v>
      </c>
      <c r="G37">
        <v>3</v>
      </c>
      <c r="H37" t="s">
        <v>74</v>
      </c>
      <c r="I37">
        <v>100</v>
      </c>
      <c r="J37">
        <v>0</v>
      </c>
      <c r="K37" t="s">
        <v>75</v>
      </c>
      <c r="L37" t="s">
        <v>49</v>
      </c>
      <c r="M37" s="52" t="s">
        <v>52</v>
      </c>
    </row>
    <row r="38" spans="1:13" x14ac:dyDescent="0.3">
      <c r="A38" t="s">
        <v>113</v>
      </c>
      <c r="C38" t="s">
        <v>6139</v>
      </c>
      <c r="D38" t="s">
        <v>113</v>
      </c>
      <c r="F38" t="s">
        <v>49</v>
      </c>
      <c r="J38" s="53">
        <v>1</v>
      </c>
      <c r="K38" t="s">
        <v>51</v>
      </c>
      <c r="L38" t="s">
        <v>49</v>
      </c>
      <c r="M38" s="52" t="s">
        <v>52</v>
      </c>
    </row>
    <row r="39" spans="1:13" x14ac:dyDescent="0.3">
      <c r="A39" t="s">
        <v>114</v>
      </c>
      <c r="C39" t="s">
        <v>6140</v>
      </c>
      <c r="D39" t="s">
        <v>114</v>
      </c>
      <c r="F39" t="s">
        <v>49</v>
      </c>
      <c r="J39" s="53">
        <v>0</v>
      </c>
      <c r="K39" t="s">
        <v>8587</v>
      </c>
      <c r="L39" t="s">
        <v>49</v>
      </c>
      <c r="M39" s="52" t="s">
        <v>52</v>
      </c>
    </row>
    <row r="40" spans="1:13" x14ac:dyDescent="0.3">
      <c r="A40" t="s">
        <v>116</v>
      </c>
      <c r="B40">
        <v>23361772</v>
      </c>
      <c r="C40" t="s">
        <v>115</v>
      </c>
      <c r="D40" t="s">
        <v>116</v>
      </c>
      <c r="E40" s="91">
        <v>23361772</v>
      </c>
      <c r="F40" t="s">
        <v>49</v>
      </c>
      <c r="G40">
        <v>1</v>
      </c>
      <c r="H40" t="s">
        <v>117</v>
      </c>
      <c r="I40">
        <v>108.33</v>
      </c>
      <c r="J40">
        <v>1</v>
      </c>
      <c r="K40" t="s">
        <v>118</v>
      </c>
      <c r="L40" t="s">
        <v>49</v>
      </c>
      <c r="M40" s="52" t="s">
        <v>56</v>
      </c>
    </row>
    <row r="41" spans="1:13" x14ac:dyDescent="0.3">
      <c r="A41" t="s">
        <v>120</v>
      </c>
      <c r="B41">
        <v>13018375</v>
      </c>
      <c r="C41" t="s">
        <v>119</v>
      </c>
      <c r="D41" t="s">
        <v>120</v>
      </c>
      <c r="E41" s="91">
        <v>13018375</v>
      </c>
      <c r="F41" t="s">
        <v>49</v>
      </c>
      <c r="G41">
        <v>0</v>
      </c>
      <c r="H41" t="s">
        <v>50</v>
      </c>
      <c r="I41">
        <v>91.67</v>
      </c>
      <c r="J41">
        <v>0</v>
      </c>
      <c r="K41" t="s">
        <v>51</v>
      </c>
      <c r="L41" t="s">
        <v>49</v>
      </c>
      <c r="M41" s="52" t="s">
        <v>52</v>
      </c>
    </row>
    <row r="42" spans="1:13" x14ac:dyDescent="0.3">
      <c r="A42" t="s">
        <v>121</v>
      </c>
      <c r="C42" t="s">
        <v>6141</v>
      </c>
      <c r="D42" t="s">
        <v>121</v>
      </c>
      <c r="F42" t="s">
        <v>49</v>
      </c>
      <c r="J42" s="53">
        <v>1</v>
      </c>
      <c r="K42" t="s">
        <v>8584</v>
      </c>
      <c r="L42" t="s">
        <v>49</v>
      </c>
      <c r="M42" s="52" t="s">
        <v>52</v>
      </c>
    </row>
    <row r="43" spans="1:13" x14ac:dyDescent="0.3">
      <c r="A43" t="s">
        <v>122</v>
      </c>
      <c r="C43" t="s">
        <v>6142</v>
      </c>
      <c r="D43" t="s">
        <v>122</v>
      </c>
      <c r="F43" t="s">
        <v>49</v>
      </c>
      <c r="J43" s="53">
        <v>1</v>
      </c>
      <c r="K43" t="s">
        <v>51</v>
      </c>
      <c r="L43" t="s">
        <v>49</v>
      </c>
      <c r="M43" s="52" t="s">
        <v>52</v>
      </c>
    </row>
    <row r="44" spans="1:13" x14ac:dyDescent="0.3">
      <c r="A44" t="s">
        <v>124</v>
      </c>
      <c r="B44">
        <v>15190812</v>
      </c>
      <c r="C44" t="s">
        <v>123</v>
      </c>
      <c r="D44" t="s">
        <v>124</v>
      </c>
      <c r="E44" s="91">
        <v>15190812</v>
      </c>
      <c r="F44" t="s">
        <v>49</v>
      </c>
      <c r="G44">
        <v>1</v>
      </c>
      <c r="H44" t="s">
        <v>74</v>
      </c>
      <c r="I44">
        <v>100</v>
      </c>
      <c r="J44">
        <v>0</v>
      </c>
      <c r="K44" t="s">
        <v>75</v>
      </c>
      <c r="L44" t="s">
        <v>49</v>
      </c>
      <c r="M44" s="52" t="s">
        <v>52</v>
      </c>
    </row>
    <row r="45" spans="1:13" x14ac:dyDescent="0.3">
      <c r="A45" t="s">
        <v>126</v>
      </c>
      <c r="B45">
        <v>21002166</v>
      </c>
      <c r="C45" t="s">
        <v>125</v>
      </c>
      <c r="D45" t="s">
        <v>126</v>
      </c>
      <c r="E45" s="91">
        <v>21002166</v>
      </c>
      <c r="F45" t="s">
        <v>49</v>
      </c>
      <c r="G45">
        <v>0</v>
      </c>
      <c r="H45" t="s">
        <v>50</v>
      </c>
      <c r="I45">
        <v>91.67</v>
      </c>
      <c r="J45">
        <v>0</v>
      </c>
      <c r="K45" t="s">
        <v>51</v>
      </c>
      <c r="L45" t="s">
        <v>49</v>
      </c>
      <c r="M45" s="52" t="s">
        <v>52</v>
      </c>
    </row>
    <row r="46" spans="1:13" x14ac:dyDescent="0.3">
      <c r="A46" t="s">
        <v>128</v>
      </c>
      <c r="B46">
        <v>10854603</v>
      </c>
      <c r="C46" t="s">
        <v>127</v>
      </c>
      <c r="D46" t="s">
        <v>128</v>
      </c>
      <c r="E46" s="91">
        <v>10854603</v>
      </c>
      <c r="F46" t="s">
        <v>49</v>
      </c>
      <c r="G46">
        <v>2</v>
      </c>
      <c r="H46" t="s">
        <v>74</v>
      </c>
      <c r="I46">
        <v>106.41</v>
      </c>
      <c r="J46">
        <v>2</v>
      </c>
      <c r="K46" t="s">
        <v>75</v>
      </c>
      <c r="L46" t="s">
        <v>49</v>
      </c>
      <c r="M46" s="52" t="s">
        <v>56</v>
      </c>
    </row>
    <row r="47" spans="1:13" x14ac:dyDescent="0.3">
      <c r="A47" t="s">
        <v>129</v>
      </c>
      <c r="C47" t="s">
        <v>6143</v>
      </c>
      <c r="D47" t="s">
        <v>129</v>
      </c>
      <c r="F47" t="s">
        <v>49</v>
      </c>
      <c r="J47" s="53">
        <v>1</v>
      </c>
      <c r="K47" t="s">
        <v>8583</v>
      </c>
      <c r="L47" t="s">
        <v>49</v>
      </c>
      <c r="M47" s="52" t="s">
        <v>52</v>
      </c>
    </row>
    <row r="48" spans="1:13" x14ac:dyDescent="0.3">
      <c r="A48" t="s">
        <v>131</v>
      </c>
      <c r="B48">
        <v>10951327</v>
      </c>
      <c r="C48" t="s">
        <v>130</v>
      </c>
      <c r="D48" t="s">
        <v>131</v>
      </c>
      <c r="E48" s="91">
        <v>10951327</v>
      </c>
      <c r="F48" t="s">
        <v>49</v>
      </c>
      <c r="G48">
        <v>1</v>
      </c>
      <c r="H48" t="s">
        <v>50</v>
      </c>
      <c r="I48">
        <v>91.67</v>
      </c>
      <c r="J48">
        <v>0</v>
      </c>
      <c r="K48" t="s">
        <v>51</v>
      </c>
      <c r="L48" t="s">
        <v>49</v>
      </c>
      <c r="M48" s="52" t="s">
        <v>56</v>
      </c>
    </row>
    <row r="49" spans="1:13" x14ac:dyDescent="0.3">
      <c r="A49" t="s">
        <v>132</v>
      </c>
      <c r="C49" t="s">
        <v>6144</v>
      </c>
      <c r="D49" t="s">
        <v>132</v>
      </c>
      <c r="F49" t="s">
        <v>49</v>
      </c>
      <c r="J49" s="53">
        <v>0</v>
      </c>
      <c r="K49" t="s">
        <v>8587</v>
      </c>
      <c r="L49" t="s">
        <v>49</v>
      </c>
      <c r="M49" s="52" t="s">
        <v>52</v>
      </c>
    </row>
    <row r="50" spans="1:13" x14ac:dyDescent="0.3">
      <c r="A50" t="s">
        <v>143</v>
      </c>
      <c r="B50">
        <v>23561905</v>
      </c>
      <c r="C50" t="s">
        <v>6145</v>
      </c>
      <c r="D50" t="s">
        <v>143</v>
      </c>
      <c r="E50" s="91">
        <v>23561905</v>
      </c>
      <c r="F50" t="s">
        <v>49</v>
      </c>
      <c r="G50">
        <v>0</v>
      </c>
      <c r="H50" t="s">
        <v>50</v>
      </c>
      <c r="I50">
        <v>91.67</v>
      </c>
      <c r="J50" s="53">
        <v>0</v>
      </c>
      <c r="K50" t="s">
        <v>51</v>
      </c>
      <c r="L50" t="s">
        <v>49</v>
      </c>
      <c r="M50" s="52" t="s">
        <v>56</v>
      </c>
    </row>
    <row r="51" spans="1:13" x14ac:dyDescent="0.3">
      <c r="A51" t="s">
        <v>134</v>
      </c>
      <c r="B51">
        <v>23175673</v>
      </c>
      <c r="C51" t="s">
        <v>133</v>
      </c>
      <c r="D51" t="s">
        <v>134</v>
      </c>
      <c r="E51" s="91">
        <v>23175673</v>
      </c>
      <c r="F51" t="s">
        <v>49</v>
      </c>
      <c r="G51">
        <v>3</v>
      </c>
      <c r="H51" t="s">
        <v>74</v>
      </c>
      <c r="I51">
        <v>100</v>
      </c>
      <c r="J51">
        <v>1</v>
      </c>
      <c r="K51" t="s">
        <v>75</v>
      </c>
      <c r="L51" t="s">
        <v>49</v>
      </c>
      <c r="M51" s="52" t="s">
        <v>52</v>
      </c>
    </row>
    <row r="52" spans="1:13" x14ac:dyDescent="0.3">
      <c r="A52" t="s">
        <v>136</v>
      </c>
      <c r="B52">
        <v>23536043</v>
      </c>
      <c r="C52" t="s">
        <v>135</v>
      </c>
      <c r="D52" t="s">
        <v>136</v>
      </c>
      <c r="E52" s="91">
        <v>23536043</v>
      </c>
      <c r="F52" t="s">
        <v>49</v>
      </c>
      <c r="G52">
        <v>0</v>
      </c>
      <c r="H52" t="s">
        <v>50</v>
      </c>
      <c r="I52">
        <v>91.67</v>
      </c>
      <c r="J52">
        <v>0</v>
      </c>
      <c r="K52" t="s">
        <v>51</v>
      </c>
      <c r="L52" t="s">
        <v>49</v>
      </c>
      <c r="M52" s="52" t="s">
        <v>52</v>
      </c>
    </row>
    <row r="53" spans="1:13" x14ac:dyDescent="0.3">
      <c r="A53" t="s">
        <v>138</v>
      </c>
      <c r="B53">
        <v>10867088</v>
      </c>
      <c r="C53" t="s">
        <v>137</v>
      </c>
      <c r="D53" t="s">
        <v>138</v>
      </c>
      <c r="E53" s="91">
        <v>10867088</v>
      </c>
      <c r="F53" t="s">
        <v>49</v>
      </c>
      <c r="G53">
        <v>2</v>
      </c>
      <c r="H53" t="s">
        <v>50</v>
      </c>
      <c r="I53">
        <v>98.4</v>
      </c>
      <c r="J53">
        <v>0</v>
      </c>
      <c r="K53" t="s">
        <v>51</v>
      </c>
      <c r="L53" t="s">
        <v>49</v>
      </c>
      <c r="M53" s="52" t="s">
        <v>52</v>
      </c>
    </row>
    <row r="54" spans="1:13" x14ac:dyDescent="0.3">
      <c r="A54" t="s">
        <v>140</v>
      </c>
      <c r="B54">
        <v>11023768</v>
      </c>
      <c r="C54" t="s">
        <v>139</v>
      </c>
      <c r="D54" t="s">
        <v>140</v>
      </c>
      <c r="E54" s="91">
        <v>11023768</v>
      </c>
      <c r="F54" t="s">
        <v>49</v>
      </c>
      <c r="G54">
        <v>0</v>
      </c>
      <c r="H54" t="s">
        <v>50</v>
      </c>
      <c r="I54">
        <v>91.67</v>
      </c>
      <c r="J54">
        <v>0</v>
      </c>
      <c r="K54" t="s">
        <v>51</v>
      </c>
      <c r="L54" t="s">
        <v>49</v>
      </c>
      <c r="M54" s="52" t="s">
        <v>56</v>
      </c>
    </row>
    <row r="55" spans="1:13" x14ac:dyDescent="0.3">
      <c r="A55" t="s">
        <v>142</v>
      </c>
      <c r="B55">
        <v>23425785</v>
      </c>
      <c r="C55" t="s">
        <v>141</v>
      </c>
      <c r="D55" t="s">
        <v>142</v>
      </c>
      <c r="E55" s="91">
        <v>23425785</v>
      </c>
      <c r="F55" t="s">
        <v>49</v>
      </c>
      <c r="G55">
        <v>1</v>
      </c>
      <c r="H55" t="s">
        <v>50</v>
      </c>
      <c r="I55">
        <v>91.67</v>
      </c>
      <c r="J55">
        <v>0</v>
      </c>
      <c r="K55" t="s">
        <v>51</v>
      </c>
      <c r="L55" t="s">
        <v>49</v>
      </c>
      <c r="M55" s="52" t="s">
        <v>56</v>
      </c>
    </row>
    <row r="56" spans="1:13" x14ac:dyDescent="0.3">
      <c r="A56" t="s">
        <v>144</v>
      </c>
      <c r="B56">
        <v>14204130</v>
      </c>
      <c r="C56" t="s">
        <v>6146</v>
      </c>
      <c r="D56" t="s">
        <v>144</v>
      </c>
      <c r="E56" s="91">
        <v>14204130</v>
      </c>
      <c r="F56" t="s">
        <v>49</v>
      </c>
      <c r="G56">
        <v>2</v>
      </c>
      <c r="H56" t="s">
        <v>74</v>
      </c>
      <c r="I56">
        <v>100</v>
      </c>
      <c r="J56" s="53">
        <v>1</v>
      </c>
      <c r="K56" t="s">
        <v>8587</v>
      </c>
      <c r="L56" t="s">
        <v>49</v>
      </c>
      <c r="M56" s="52" t="s">
        <v>56</v>
      </c>
    </row>
    <row r="57" spans="1:13" x14ac:dyDescent="0.3">
      <c r="A57" t="s">
        <v>145</v>
      </c>
      <c r="C57" t="s">
        <v>6147</v>
      </c>
      <c r="D57" t="s">
        <v>145</v>
      </c>
      <c r="F57" t="s">
        <v>49</v>
      </c>
      <c r="J57" s="53">
        <v>1</v>
      </c>
      <c r="K57" t="s">
        <v>8583</v>
      </c>
      <c r="L57" t="s">
        <v>49</v>
      </c>
      <c r="M57" s="52" t="s">
        <v>52</v>
      </c>
    </row>
    <row r="58" spans="1:13" x14ac:dyDescent="0.3">
      <c r="A58" t="s">
        <v>146</v>
      </c>
      <c r="C58" t="s">
        <v>6148</v>
      </c>
      <c r="D58" t="s">
        <v>146</v>
      </c>
      <c r="F58" t="s">
        <v>49</v>
      </c>
      <c r="J58" s="53">
        <v>0</v>
      </c>
      <c r="K58" t="s">
        <v>8583</v>
      </c>
      <c r="L58" t="s">
        <v>49</v>
      </c>
      <c r="M58" s="52" t="s">
        <v>56</v>
      </c>
    </row>
    <row r="59" spans="1:13" x14ac:dyDescent="0.3">
      <c r="A59" t="s">
        <v>148</v>
      </c>
      <c r="B59">
        <v>10851908</v>
      </c>
      <c r="C59" t="s">
        <v>147</v>
      </c>
      <c r="D59" t="s">
        <v>148</v>
      </c>
      <c r="E59" s="91">
        <v>10851908</v>
      </c>
      <c r="F59" t="s">
        <v>49</v>
      </c>
      <c r="G59">
        <v>4</v>
      </c>
      <c r="H59" t="s">
        <v>50</v>
      </c>
      <c r="I59">
        <v>91.67</v>
      </c>
      <c r="J59">
        <v>2</v>
      </c>
      <c r="K59" t="s">
        <v>51</v>
      </c>
      <c r="L59" t="s">
        <v>49</v>
      </c>
      <c r="M59" s="52" t="s">
        <v>56</v>
      </c>
    </row>
    <row r="60" spans="1:13" x14ac:dyDescent="0.3">
      <c r="A60" t="s">
        <v>150</v>
      </c>
      <c r="B60">
        <v>23490354</v>
      </c>
      <c r="C60" t="s">
        <v>149</v>
      </c>
      <c r="D60" t="s">
        <v>150</v>
      </c>
      <c r="E60" s="91">
        <v>23490354</v>
      </c>
      <c r="F60" t="s">
        <v>49</v>
      </c>
      <c r="G60">
        <v>1</v>
      </c>
      <c r="H60" t="s">
        <v>50</v>
      </c>
      <c r="I60">
        <v>91.67</v>
      </c>
      <c r="J60">
        <v>0</v>
      </c>
      <c r="K60" t="s">
        <v>51</v>
      </c>
      <c r="L60" t="s">
        <v>49</v>
      </c>
      <c r="M60" s="52" t="s">
        <v>56</v>
      </c>
    </row>
    <row r="61" spans="1:13" x14ac:dyDescent="0.3">
      <c r="A61" t="s">
        <v>152</v>
      </c>
      <c r="B61">
        <v>23605657</v>
      </c>
      <c r="C61" t="s">
        <v>151</v>
      </c>
      <c r="D61" t="s">
        <v>152</v>
      </c>
      <c r="E61" s="91">
        <v>23605657</v>
      </c>
      <c r="F61" t="s">
        <v>49</v>
      </c>
      <c r="G61">
        <v>2</v>
      </c>
      <c r="H61" t="s">
        <v>74</v>
      </c>
      <c r="I61">
        <v>100</v>
      </c>
      <c r="J61">
        <v>0</v>
      </c>
      <c r="K61" t="s">
        <v>75</v>
      </c>
      <c r="L61" t="s">
        <v>49</v>
      </c>
      <c r="M61" s="52" t="s">
        <v>56</v>
      </c>
    </row>
    <row r="62" spans="1:13" x14ac:dyDescent="0.3">
      <c r="A62" t="s">
        <v>153</v>
      </c>
      <c r="C62" t="s">
        <v>6149</v>
      </c>
      <c r="D62" t="s">
        <v>153</v>
      </c>
      <c r="F62" t="s">
        <v>49</v>
      </c>
      <c r="J62" s="53">
        <v>1</v>
      </c>
      <c r="K62" t="s">
        <v>8587</v>
      </c>
      <c r="L62" t="s">
        <v>49</v>
      </c>
      <c r="M62" s="52" t="s">
        <v>52</v>
      </c>
    </row>
    <row r="63" spans="1:13" x14ac:dyDescent="0.3">
      <c r="A63" t="s">
        <v>155</v>
      </c>
      <c r="B63">
        <v>10866514</v>
      </c>
      <c r="C63" t="s">
        <v>154</v>
      </c>
      <c r="D63" t="s">
        <v>155</v>
      </c>
      <c r="E63" s="91">
        <v>10866514</v>
      </c>
      <c r="F63" t="s">
        <v>49</v>
      </c>
      <c r="G63">
        <v>1</v>
      </c>
      <c r="H63" t="s">
        <v>90</v>
      </c>
      <c r="I63">
        <v>100</v>
      </c>
      <c r="J63">
        <v>0</v>
      </c>
      <c r="K63" t="s">
        <v>91</v>
      </c>
      <c r="L63" t="s">
        <v>49</v>
      </c>
      <c r="M63" s="52" t="s">
        <v>56</v>
      </c>
    </row>
    <row r="64" spans="1:13" x14ac:dyDescent="0.3">
      <c r="A64" t="s">
        <v>157</v>
      </c>
      <c r="B64">
        <v>10850134</v>
      </c>
      <c r="C64" t="s">
        <v>156</v>
      </c>
      <c r="D64" t="s">
        <v>157</v>
      </c>
      <c r="E64" s="91">
        <v>10850134</v>
      </c>
      <c r="F64" t="s">
        <v>49</v>
      </c>
      <c r="G64">
        <v>5</v>
      </c>
      <c r="H64" t="s">
        <v>50</v>
      </c>
      <c r="I64">
        <v>91.67</v>
      </c>
      <c r="J64">
        <v>3</v>
      </c>
      <c r="K64" t="s">
        <v>51</v>
      </c>
      <c r="L64" t="s">
        <v>49</v>
      </c>
      <c r="M64" s="52" t="s">
        <v>56</v>
      </c>
    </row>
    <row r="65" spans="1:13" x14ac:dyDescent="0.3">
      <c r="A65" t="s">
        <v>158</v>
      </c>
      <c r="B65">
        <v>14037200</v>
      </c>
      <c r="C65" t="s">
        <v>6150</v>
      </c>
      <c r="D65" t="s">
        <v>158</v>
      </c>
      <c r="E65" s="91">
        <v>14037200</v>
      </c>
      <c r="F65" t="s">
        <v>49</v>
      </c>
      <c r="G65">
        <v>0</v>
      </c>
      <c r="H65" t="s">
        <v>50</v>
      </c>
      <c r="I65">
        <v>91.67</v>
      </c>
      <c r="J65" s="53">
        <v>0</v>
      </c>
      <c r="K65" t="s">
        <v>51</v>
      </c>
      <c r="L65" t="s">
        <v>49</v>
      </c>
      <c r="M65" s="52" t="s">
        <v>56</v>
      </c>
    </row>
    <row r="66" spans="1:13" x14ac:dyDescent="0.3">
      <c r="A66" t="s">
        <v>159</v>
      </c>
      <c r="C66" t="s">
        <v>6151</v>
      </c>
      <c r="D66" t="s">
        <v>159</v>
      </c>
      <c r="F66" t="s">
        <v>49</v>
      </c>
      <c r="J66" s="53">
        <v>0</v>
      </c>
      <c r="K66" t="s">
        <v>51</v>
      </c>
      <c r="L66" t="s">
        <v>49</v>
      </c>
      <c r="M66" s="52" t="s">
        <v>52</v>
      </c>
    </row>
    <row r="67" spans="1:13" x14ac:dyDescent="0.3">
      <c r="A67" t="s">
        <v>160</v>
      </c>
      <c r="B67">
        <v>15165582</v>
      </c>
      <c r="C67" t="s">
        <v>6152</v>
      </c>
      <c r="D67" t="s">
        <v>160</v>
      </c>
      <c r="E67" s="91">
        <v>15165582</v>
      </c>
      <c r="F67" t="s">
        <v>49</v>
      </c>
      <c r="G67">
        <v>0</v>
      </c>
      <c r="H67" t="s">
        <v>50</v>
      </c>
      <c r="I67">
        <v>91.67</v>
      </c>
      <c r="J67" s="53">
        <v>0</v>
      </c>
      <c r="K67" t="s">
        <v>51</v>
      </c>
      <c r="L67" t="s">
        <v>49</v>
      </c>
      <c r="M67" s="52" t="s">
        <v>52</v>
      </c>
    </row>
    <row r="68" spans="1:13" x14ac:dyDescent="0.3">
      <c r="A68" t="s">
        <v>162</v>
      </c>
      <c r="B68">
        <v>10841311</v>
      </c>
      <c r="C68" t="s">
        <v>161</v>
      </c>
      <c r="D68" t="s">
        <v>162</v>
      </c>
      <c r="E68" s="91">
        <v>10841311</v>
      </c>
      <c r="F68" t="s">
        <v>49</v>
      </c>
      <c r="G68">
        <v>3</v>
      </c>
      <c r="H68" t="s">
        <v>163</v>
      </c>
      <c r="I68">
        <v>118.45</v>
      </c>
      <c r="J68">
        <v>3</v>
      </c>
      <c r="K68" t="s">
        <v>164</v>
      </c>
      <c r="L68" t="s">
        <v>49</v>
      </c>
      <c r="M68" s="52" t="s">
        <v>52</v>
      </c>
    </row>
    <row r="69" spans="1:13" x14ac:dyDescent="0.3">
      <c r="A69" t="s">
        <v>165</v>
      </c>
      <c r="B69">
        <v>21005847</v>
      </c>
      <c r="C69" t="s">
        <v>6153</v>
      </c>
      <c r="D69" t="s">
        <v>165</v>
      </c>
      <c r="E69" s="91">
        <v>21005847</v>
      </c>
      <c r="F69" t="s">
        <v>49</v>
      </c>
      <c r="G69">
        <v>0</v>
      </c>
      <c r="H69" t="s">
        <v>74</v>
      </c>
      <c r="I69">
        <v>100</v>
      </c>
      <c r="J69" s="53">
        <v>0</v>
      </c>
      <c r="K69" t="s">
        <v>8587</v>
      </c>
      <c r="L69" t="s">
        <v>49</v>
      </c>
      <c r="M69" s="52" t="s">
        <v>52</v>
      </c>
    </row>
    <row r="70" spans="1:13" x14ac:dyDescent="0.3">
      <c r="A70" t="s">
        <v>167</v>
      </c>
      <c r="B70">
        <v>15096043</v>
      </c>
      <c r="C70" t="s">
        <v>166</v>
      </c>
      <c r="D70" t="s">
        <v>167</v>
      </c>
      <c r="E70" s="91">
        <v>15096043</v>
      </c>
      <c r="F70" t="s">
        <v>49</v>
      </c>
      <c r="G70">
        <v>2</v>
      </c>
      <c r="H70" t="s">
        <v>50</v>
      </c>
      <c r="I70">
        <v>91.67</v>
      </c>
      <c r="J70">
        <v>1</v>
      </c>
      <c r="K70" t="s">
        <v>51</v>
      </c>
      <c r="L70" t="s">
        <v>49</v>
      </c>
      <c r="M70" s="52" t="s">
        <v>52</v>
      </c>
    </row>
    <row r="71" spans="1:13" x14ac:dyDescent="0.3">
      <c r="A71" t="s">
        <v>169</v>
      </c>
      <c r="B71">
        <v>10855924</v>
      </c>
      <c r="C71" t="s">
        <v>168</v>
      </c>
      <c r="D71" t="s">
        <v>169</v>
      </c>
      <c r="E71" s="91">
        <v>10855924</v>
      </c>
      <c r="F71" t="s">
        <v>49</v>
      </c>
      <c r="G71">
        <v>4</v>
      </c>
      <c r="H71" t="s">
        <v>163</v>
      </c>
      <c r="I71">
        <v>118.45</v>
      </c>
      <c r="J71">
        <v>3</v>
      </c>
      <c r="K71" t="s">
        <v>164</v>
      </c>
      <c r="L71" t="s">
        <v>49</v>
      </c>
      <c r="M71" s="52" t="s">
        <v>56</v>
      </c>
    </row>
    <row r="72" spans="1:13" x14ac:dyDescent="0.3">
      <c r="A72" t="s">
        <v>170</v>
      </c>
      <c r="C72" t="s">
        <v>6154</v>
      </c>
      <c r="D72" t="s">
        <v>170</v>
      </c>
      <c r="F72" t="s">
        <v>49</v>
      </c>
      <c r="J72" s="53">
        <v>0</v>
      </c>
      <c r="K72" t="s">
        <v>8587</v>
      </c>
      <c r="L72" t="s">
        <v>49</v>
      </c>
      <c r="M72" s="52" t="s">
        <v>52</v>
      </c>
    </row>
    <row r="73" spans="1:13" x14ac:dyDescent="0.3">
      <c r="A73" t="s">
        <v>172</v>
      </c>
      <c r="B73">
        <v>23852247</v>
      </c>
      <c r="C73" t="s">
        <v>171</v>
      </c>
      <c r="D73" t="s">
        <v>172</v>
      </c>
      <c r="E73" s="91">
        <v>23852247</v>
      </c>
      <c r="F73" t="s">
        <v>49</v>
      </c>
      <c r="G73">
        <v>1</v>
      </c>
      <c r="H73" t="s">
        <v>50</v>
      </c>
      <c r="I73">
        <v>91.67</v>
      </c>
      <c r="J73">
        <v>1</v>
      </c>
      <c r="K73" t="s">
        <v>51</v>
      </c>
      <c r="L73" t="s">
        <v>49</v>
      </c>
      <c r="M73" s="52" t="s">
        <v>56</v>
      </c>
    </row>
    <row r="74" spans="1:13" x14ac:dyDescent="0.3">
      <c r="A74" t="s">
        <v>174</v>
      </c>
      <c r="B74">
        <v>23948160</v>
      </c>
      <c r="C74" t="s">
        <v>173</v>
      </c>
      <c r="D74" t="s">
        <v>174</v>
      </c>
      <c r="E74" s="91">
        <v>23948160</v>
      </c>
      <c r="F74" t="s">
        <v>49</v>
      </c>
      <c r="G74">
        <v>0</v>
      </c>
      <c r="H74" t="s">
        <v>50</v>
      </c>
      <c r="I74">
        <v>91.67</v>
      </c>
      <c r="J74">
        <v>0</v>
      </c>
      <c r="K74" t="s">
        <v>51</v>
      </c>
      <c r="L74" t="s">
        <v>49</v>
      </c>
      <c r="M74" s="52" t="s">
        <v>52</v>
      </c>
    </row>
    <row r="75" spans="1:13" x14ac:dyDescent="0.3">
      <c r="A75" t="s">
        <v>177</v>
      </c>
      <c r="C75" t="s">
        <v>6155</v>
      </c>
      <c r="D75" t="s">
        <v>177</v>
      </c>
      <c r="F75" t="s">
        <v>49</v>
      </c>
      <c r="J75" s="53">
        <v>0</v>
      </c>
      <c r="K75" t="s">
        <v>8587</v>
      </c>
      <c r="L75" t="s">
        <v>49</v>
      </c>
      <c r="M75" s="52" t="s">
        <v>52</v>
      </c>
    </row>
    <row r="76" spans="1:13" x14ac:dyDescent="0.3">
      <c r="A76" t="s">
        <v>178</v>
      </c>
      <c r="C76" t="s">
        <v>6156</v>
      </c>
      <c r="D76" t="s">
        <v>178</v>
      </c>
      <c r="F76" t="s">
        <v>49</v>
      </c>
      <c r="J76" s="53">
        <v>0</v>
      </c>
      <c r="K76" t="s">
        <v>8587</v>
      </c>
      <c r="L76" t="s">
        <v>49</v>
      </c>
      <c r="M76" s="52" t="s">
        <v>52</v>
      </c>
    </row>
    <row r="77" spans="1:13" x14ac:dyDescent="0.3">
      <c r="A77" t="s">
        <v>176</v>
      </c>
      <c r="B77">
        <v>23858365</v>
      </c>
      <c r="C77" t="s">
        <v>175</v>
      </c>
      <c r="D77" t="s">
        <v>176</v>
      </c>
      <c r="E77" s="91">
        <v>23858365</v>
      </c>
      <c r="F77" t="s">
        <v>49</v>
      </c>
      <c r="G77">
        <v>0</v>
      </c>
      <c r="H77" t="s">
        <v>50</v>
      </c>
      <c r="I77">
        <v>91.67</v>
      </c>
      <c r="J77">
        <v>0</v>
      </c>
      <c r="K77" t="s">
        <v>51</v>
      </c>
      <c r="L77" t="s">
        <v>49</v>
      </c>
      <c r="M77" s="52" t="s">
        <v>56</v>
      </c>
    </row>
    <row r="78" spans="1:13" x14ac:dyDescent="0.3">
      <c r="A78" t="s">
        <v>180</v>
      </c>
      <c r="B78">
        <v>10836863</v>
      </c>
      <c r="C78" t="s">
        <v>179</v>
      </c>
      <c r="D78" t="s">
        <v>180</v>
      </c>
      <c r="E78" s="91">
        <v>10836863</v>
      </c>
      <c r="F78" t="s">
        <v>49</v>
      </c>
      <c r="G78">
        <v>2</v>
      </c>
      <c r="I78">
        <v>112.5</v>
      </c>
      <c r="J78">
        <v>0</v>
      </c>
      <c r="K78" t="s">
        <v>181</v>
      </c>
      <c r="L78" t="s">
        <v>49</v>
      </c>
      <c r="M78" s="52" t="s">
        <v>52</v>
      </c>
    </row>
    <row r="79" spans="1:13" x14ac:dyDescent="0.3">
      <c r="A79" t="s">
        <v>182</v>
      </c>
      <c r="C79" t="s">
        <v>6157</v>
      </c>
      <c r="D79" t="s">
        <v>182</v>
      </c>
      <c r="F79" t="s">
        <v>49</v>
      </c>
      <c r="J79" s="53">
        <v>0</v>
      </c>
      <c r="K79" t="s">
        <v>8587</v>
      </c>
      <c r="L79" t="s">
        <v>49</v>
      </c>
      <c r="M79" s="52" t="s">
        <v>52</v>
      </c>
    </row>
    <row r="80" spans="1:13" x14ac:dyDescent="0.3">
      <c r="A80" t="s">
        <v>184</v>
      </c>
      <c r="B80">
        <v>23027735</v>
      </c>
      <c r="C80" t="s">
        <v>183</v>
      </c>
      <c r="D80" t="s">
        <v>184</v>
      </c>
      <c r="E80" s="91">
        <v>23027735</v>
      </c>
      <c r="F80" t="s">
        <v>49</v>
      </c>
      <c r="G80">
        <v>3</v>
      </c>
      <c r="H80" t="s">
        <v>50</v>
      </c>
      <c r="I80">
        <v>91.67</v>
      </c>
      <c r="J80">
        <v>0</v>
      </c>
      <c r="K80" t="s">
        <v>51</v>
      </c>
      <c r="L80" t="s">
        <v>49</v>
      </c>
      <c r="M80" s="52" t="s">
        <v>56</v>
      </c>
    </row>
    <row r="81" spans="1:13" x14ac:dyDescent="0.3">
      <c r="A81" t="s">
        <v>186</v>
      </c>
      <c r="B81">
        <v>10840550</v>
      </c>
      <c r="C81" t="s">
        <v>185</v>
      </c>
      <c r="D81" t="s">
        <v>186</v>
      </c>
      <c r="E81" s="91">
        <v>10840550</v>
      </c>
      <c r="F81" t="s">
        <v>71</v>
      </c>
      <c r="G81">
        <v>0</v>
      </c>
      <c r="H81" t="s">
        <v>74</v>
      </c>
      <c r="I81">
        <v>106.41</v>
      </c>
      <c r="J81">
        <v>2</v>
      </c>
      <c r="K81" t="s">
        <v>75</v>
      </c>
      <c r="L81" t="s">
        <v>71</v>
      </c>
      <c r="M81" s="52" t="s">
        <v>56</v>
      </c>
    </row>
    <row r="82" spans="1:13" x14ac:dyDescent="0.3">
      <c r="A82" t="s">
        <v>187</v>
      </c>
      <c r="C82" t="s">
        <v>6158</v>
      </c>
      <c r="D82" t="s">
        <v>187</v>
      </c>
      <c r="F82" t="s">
        <v>49</v>
      </c>
      <c r="J82" s="53">
        <v>0</v>
      </c>
      <c r="K82" t="s">
        <v>51</v>
      </c>
      <c r="L82" t="s">
        <v>49</v>
      </c>
      <c r="M82" s="52" t="s">
        <v>52</v>
      </c>
    </row>
    <row r="83" spans="1:13" x14ac:dyDescent="0.3">
      <c r="A83" t="s">
        <v>189</v>
      </c>
      <c r="B83">
        <v>10866830</v>
      </c>
      <c r="C83" t="s">
        <v>188</v>
      </c>
      <c r="D83" t="s">
        <v>189</v>
      </c>
      <c r="E83" s="91">
        <v>10866830</v>
      </c>
      <c r="F83" t="s">
        <v>49</v>
      </c>
      <c r="G83">
        <v>3</v>
      </c>
      <c r="H83" t="s">
        <v>163</v>
      </c>
      <c r="I83">
        <v>118.45</v>
      </c>
      <c r="J83">
        <v>0</v>
      </c>
      <c r="K83" t="s">
        <v>164</v>
      </c>
      <c r="L83" t="s">
        <v>49</v>
      </c>
      <c r="M83" s="52" t="s">
        <v>56</v>
      </c>
    </row>
    <row r="84" spans="1:13" x14ac:dyDescent="0.3">
      <c r="A84" t="s">
        <v>191</v>
      </c>
      <c r="B84">
        <v>23606123</v>
      </c>
      <c r="C84" t="s">
        <v>190</v>
      </c>
      <c r="D84" t="s">
        <v>191</v>
      </c>
      <c r="E84" s="91">
        <v>23606123</v>
      </c>
      <c r="F84" t="s">
        <v>49</v>
      </c>
      <c r="G84">
        <v>0</v>
      </c>
      <c r="H84" t="s">
        <v>74</v>
      </c>
      <c r="I84">
        <v>100</v>
      </c>
      <c r="J84">
        <v>0</v>
      </c>
      <c r="K84" t="s">
        <v>75</v>
      </c>
      <c r="L84" t="s">
        <v>49</v>
      </c>
      <c r="M84" s="52" t="s">
        <v>56</v>
      </c>
    </row>
    <row r="85" spans="1:13" x14ac:dyDescent="0.3">
      <c r="A85" t="s">
        <v>192</v>
      </c>
      <c r="C85" t="s">
        <v>6159</v>
      </c>
      <c r="D85" t="s">
        <v>192</v>
      </c>
      <c r="F85" t="s">
        <v>49</v>
      </c>
      <c r="J85" s="53">
        <v>0</v>
      </c>
      <c r="K85" t="s">
        <v>8587</v>
      </c>
      <c r="L85" t="s">
        <v>49</v>
      </c>
      <c r="M85" s="52" t="s">
        <v>52</v>
      </c>
    </row>
    <row r="86" spans="1:13" x14ac:dyDescent="0.3">
      <c r="A86" t="s">
        <v>194</v>
      </c>
      <c r="B86">
        <v>11019020</v>
      </c>
      <c r="C86" t="s">
        <v>193</v>
      </c>
      <c r="D86" t="s">
        <v>194</v>
      </c>
      <c r="E86" s="91">
        <v>11019020</v>
      </c>
      <c r="F86" t="s">
        <v>49</v>
      </c>
      <c r="G86">
        <v>1</v>
      </c>
      <c r="H86" t="s">
        <v>90</v>
      </c>
      <c r="I86">
        <v>106.41</v>
      </c>
      <c r="J86">
        <v>1</v>
      </c>
      <c r="K86" t="s">
        <v>91</v>
      </c>
      <c r="L86" t="s">
        <v>49</v>
      </c>
      <c r="M86" s="52" t="s">
        <v>56</v>
      </c>
    </row>
    <row r="87" spans="1:13" x14ac:dyDescent="0.3">
      <c r="A87" t="s">
        <v>195</v>
      </c>
      <c r="C87" t="s">
        <v>6160</v>
      </c>
      <c r="D87" t="s">
        <v>195</v>
      </c>
      <c r="F87" t="s">
        <v>49</v>
      </c>
      <c r="J87" s="53">
        <v>0</v>
      </c>
      <c r="K87" t="s">
        <v>51</v>
      </c>
      <c r="L87" t="s">
        <v>49</v>
      </c>
      <c r="M87" s="52" t="s">
        <v>52</v>
      </c>
    </row>
    <row r="88" spans="1:13" x14ac:dyDescent="0.3">
      <c r="A88" t="s">
        <v>197</v>
      </c>
      <c r="B88">
        <v>10850604</v>
      </c>
      <c r="C88" t="s">
        <v>196</v>
      </c>
      <c r="D88" t="s">
        <v>197</v>
      </c>
      <c r="E88" s="91">
        <v>10850604</v>
      </c>
      <c r="F88" t="s">
        <v>49</v>
      </c>
      <c r="G88">
        <v>1</v>
      </c>
      <c r="H88" t="s">
        <v>198</v>
      </c>
      <c r="I88">
        <v>130.49</v>
      </c>
      <c r="J88">
        <v>1</v>
      </c>
      <c r="K88" t="s">
        <v>181</v>
      </c>
      <c r="L88" t="s">
        <v>49</v>
      </c>
      <c r="M88" s="52" t="s">
        <v>52</v>
      </c>
    </row>
    <row r="89" spans="1:13" x14ac:dyDescent="0.3">
      <c r="A89" t="s">
        <v>199</v>
      </c>
      <c r="C89" t="s">
        <v>6161</v>
      </c>
      <c r="D89" t="s">
        <v>199</v>
      </c>
      <c r="F89" t="s">
        <v>49</v>
      </c>
      <c r="J89" s="53">
        <v>3</v>
      </c>
      <c r="K89" t="s">
        <v>8587</v>
      </c>
      <c r="L89" t="s">
        <v>49</v>
      </c>
      <c r="M89" s="52" t="s">
        <v>52</v>
      </c>
    </row>
    <row r="90" spans="1:13" x14ac:dyDescent="0.3">
      <c r="A90" t="s">
        <v>201</v>
      </c>
      <c r="B90">
        <v>15250082</v>
      </c>
      <c r="C90" t="s">
        <v>200</v>
      </c>
      <c r="D90" t="s">
        <v>201</v>
      </c>
      <c r="E90" s="91">
        <v>15250082</v>
      </c>
      <c r="F90" t="s">
        <v>49</v>
      </c>
      <c r="G90">
        <v>0</v>
      </c>
      <c r="H90" t="s">
        <v>74</v>
      </c>
      <c r="I90">
        <v>106.41</v>
      </c>
      <c r="J90">
        <v>0</v>
      </c>
      <c r="K90" t="s">
        <v>75</v>
      </c>
      <c r="L90" t="s">
        <v>49</v>
      </c>
      <c r="M90" s="52" t="s">
        <v>56</v>
      </c>
    </row>
    <row r="91" spans="1:13" x14ac:dyDescent="0.3">
      <c r="A91" t="s">
        <v>203</v>
      </c>
      <c r="B91">
        <v>15157062</v>
      </c>
      <c r="C91" t="s">
        <v>202</v>
      </c>
      <c r="D91" t="s">
        <v>203</v>
      </c>
      <c r="E91" s="91">
        <v>15157062</v>
      </c>
      <c r="F91" t="s">
        <v>49</v>
      </c>
      <c r="G91">
        <v>0</v>
      </c>
      <c r="H91" t="s">
        <v>50</v>
      </c>
      <c r="I91">
        <v>91.67</v>
      </c>
      <c r="J91">
        <v>0</v>
      </c>
      <c r="K91" t="s">
        <v>51</v>
      </c>
      <c r="L91" t="s">
        <v>49</v>
      </c>
      <c r="M91" s="52" t="s">
        <v>52</v>
      </c>
    </row>
    <row r="92" spans="1:13" x14ac:dyDescent="0.3">
      <c r="A92" t="s">
        <v>205</v>
      </c>
      <c r="B92">
        <v>10851342</v>
      </c>
      <c r="C92" t="s">
        <v>204</v>
      </c>
      <c r="D92" t="s">
        <v>205</v>
      </c>
      <c r="E92" s="91">
        <v>10851342</v>
      </c>
      <c r="F92" t="s">
        <v>49</v>
      </c>
      <c r="G92">
        <v>0</v>
      </c>
      <c r="H92" t="s">
        <v>74</v>
      </c>
      <c r="I92">
        <v>106.41</v>
      </c>
      <c r="J92">
        <v>0</v>
      </c>
      <c r="K92" t="s">
        <v>75</v>
      </c>
      <c r="L92" t="s">
        <v>49</v>
      </c>
      <c r="M92" s="52" t="s">
        <v>56</v>
      </c>
    </row>
    <row r="93" spans="1:13" x14ac:dyDescent="0.3">
      <c r="A93" t="s">
        <v>207</v>
      </c>
      <c r="B93">
        <v>10867700</v>
      </c>
      <c r="C93" t="s">
        <v>206</v>
      </c>
      <c r="D93" t="s">
        <v>207</v>
      </c>
      <c r="E93" s="91">
        <v>10867700</v>
      </c>
      <c r="F93" t="s">
        <v>49</v>
      </c>
      <c r="G93">
        <v>6</v>
      </c>
      <c r="H93" t="s">
        <v>163</v>
      </c>
      <c r="I93">
        <v>108.33</v>
      </c>
      <c r="J93">
        <v>3</v>
      </c>
      <c r="K93" t="s">
        <v>164</v>
      </c>
      <c r="L93" t="s">
        <v>49</v>
      </c>
      <c r="M93" s="52" t="s">
        <v>56</v>
      </c>
    </row>
    <row r="94" spans="1:13" x14ac:dyDescent="0.3">
      <c r="A94" t="s">
        <v>208</v>
      </c>
      <c r="C94" t="s">
        <v>6162</v>
      </c>
      <c r="D94" t="s">
        <v>208</v>
      </c>
      <c r="F94" t="s">
        <v>49</v>
      </c>
      <c r="J94" s="53">
        <v>1</v>
      </c>
      <c r="K94" t="s">
        <v>8583</v>
      </c>
      <c r="L94" t="s">
        <v>49</v>
      </c>
      <c r="M94" s="52" t="s">
        <v>52</v>
      </c>
    </row>
    <row r="95" spans="1:13" x14ac:dyDescent="0.3">
      <c r="A95" t="s">
        <v>209</v>
      </c>
      <c r="C95" t="s">
        <v>6163</v>
      </c>
      <c r="D95" t="s">
        <v>209</v>
      </c>
      <c r="F95" t="s">
        <v>49</v>
      </c>
      <c r="J95" s="53">
        <v>0</v>
      </c>
      <c r="K95" t="s">
        <v>51</v>
      </c>
      <c r="L95" t="s">
        <v>49</v>
      </c>
      <c r="M95" s="52" t="s">
        <v>52</v>
      </c>
    </row>
    <row r="96" spans="1:13" x14ac:dyDescent="0.3">
      <c r="A96" t="s">
        <v>210</v>
      </c>
      <c r="C96" t="s">
        <v>6164</v>
      </c>
      <c r="D96" t="s">
        <v>210</v>
      </c>
      <c r="F96" t="s">
        <v>49</v>
      </c>
      <c r="J96" s="53">
        <v>1</v>
      </c>
      <c r="K96" t="s">
        <v>51</v>
      </c>
      <c r="L96" t="s">
        <v>49</v>
      </c>
      <c r="M96" s="52" t="s">
        <v>52</v>
      </c>
    </row>
    <row r="97" spans="1:13" x14ac:dyDescent="0.3">
      <c r="A97" t="s">
        <v>211</v>
      </c>
      <c r="C97" t="s">
        <v>6165</v>
      </c>
      <c r="D97" t="s">
        <v>211</v>
      </c>
      <c r="F97" t="s">
        <v>49</v>
      </c>
      <c r="J97" s="53">
        <v>0</v>
      </c>
      <c r="K97" t="s">
        <v>8583</v>
      </c>
      <c r="L97" t="s">
        <v>49</v>
      </c>
      <c r="M97" s="52" t="s">
        <v>52</v>
      </c>
    </row>
    <row r="98" spans="1:13" x14ac:dyDescent="0.3">
      <c r="A98" t="s">
        <v>213</v>
      </c>
      <c r="B98">
        <v>10854176</v>
      </c>
      <c r="C98" t="s">
        <v>212</v>
      </c>
      <c r="D98" t="s">
        <v>213</v>
      </c>
      <c r="E98" s="91">
        <v>10854176</v>
      </c>
      <c r="F98" t="s">
        <v>49</v>
      </c>
      <c r="G98">
        <v>5</v>
      </c>
      <c r="H98" t="s">
        <v>50</v>
      </c>
      <c r="I98">
        <v>98.4</v>
      </c>
      <c r="J98">
        <v>2</v>
      </c>
      <c r="K98" t="s">
        <v>51</v>
      </c>
      <c r="L98" t="s">
        <v>49</v>
      </c>
      <c r="M98" s="52" t="s">
        <v>52</v>
      </c>
    </row>
    <row r="99" spans="1:13" x14ac:dyDescent="0.3">
      <c r="A99" t="s">
        <v>214</v>
      </c>
      <c r="C99" t="s">
        <v>6166</v>
      </c>
      <c r="D99" t="s">
        <v>214</v>
      </c>
      <c r="F99" t="s">
        <v>49</v>
      </c>
      <c r="J99" s="53">
        <v>0</v>
      </c>
      <c r="K99" t="s">
        <v>51</v>
      </c>
      <c r="L99" t="s">
        <v>49</v>
      </c>
      <c r="M99" s="52" t="s">
        <v>52</v>
      </c>
    </row>
    <row r="100" spans="1:13" x14ac:dyDescent="0.3">
      <c r="A100" t="s">
        <v>215</v>
      </c>
      <c r="B100">
        <v>21004562</v>
      </c>
      <c r="C100" t="s">
        <v>6167</v>
      </c>
      <c r="D100" t="s">
        <v>215</v>
      </c>
      <c r="E100" s="91">
        <v>21004562</v>
      </c>
      <c r="F100" t="s">
        <v>49</v>
      </c>
      <c r="G100">
        <v>1</v>
      </c>
      <c r="H100" t="s">
        <v>50</v>
      </c>
      <c r="I100">
        <v>91.67</v>
      </c>
      <c r="J100" s="53">
        <v>1</v>
      </c>
      <c r="K100" t="s">
        <v>51</v>
      </c>
      <c r="L100" t="s">
        <v>49</v>
      </c>
      <c r="M100" s="52" t="s">
        <v>52</v>
      </c>
    </row>
    <row r="101" spans="1:13" x14ac:dyDescent="0.3">
      <c r="A101" t="s">
        <v>216</v>
      </c>
      <c r="C101" t="s">
        <v>6168</v>
      </c>
      <c r="D101" t="s">
        <v>216</v>
      </c>
      <c r="F101" t="s">
        <v>49</v>
      </c>
      <c r="J101" s="53">
        <v>0</v>
      </c>
      <c r="K101" t="s">
        <v>8587</v>
      </c>
      <c r="L101" t="s">
        <v>49</v>
      </c>
      <c r="M101" s="52" t="s">
        <v>52</v>
      </c>
    </row>
    <row r="102" spans="1:13" x14ac:dyDescent="0.3">
      <c r="A102" t="s">
        <v>217</v>
      </c>
      <c r="C102" t="s">
        <v>6169</v>
      </c>
      <c r="D102" t="s">
        <v>217</v>
      </c>
      <c r="F102" t="s">
        <v>49</v>
      </c>
      <c r="J102" s="53">
        <v>0</v>
      </c>
      <c r="K102" t="s">
        <v>51</v>
      </c>
      <c r="L102" t="s">
        <v>49</v>
      </c>
      <c r="M102" s="52" t="s">
        <v>52</v>
      </c>
    </row>
    <row r="103" spans="1:13" x14ac:dyDescent="0.3">
      <c r="A103" t="s">
        <v>219</v>
      </c>
      <c r="B103">
        <v>23479443</v>
      </c>
      <c r="C103" t="s">
        <v>218</v>
      </c>
      <c r="D103" t="s">
        <v>219</v>
      </c>
      <c r="E103" s="91">
        <v>23479443</v>
      </c>
      <c r="F103" t="s">
        <v>71</v>
      </c>
      <c r="G103">
        <v>0</v>
      </c>
      <c r="H103" t="s">
        <v>50</v>
      </c>
      <c r="I103">
        <v>91.67</v>
      </c>
      <c r="J103">
        <v>0</v>
      </c>
      <c r="K103" t="s">
        <v>51</v>
      </c>
      <c r="L103" t="s">
        <v>71</v>
      </c>
      <c r="M103" s="52" t="s">
        <v>56</v>
      </c>
    </row>
    <row r="104" spans="1:13" x14ac:dyDescent="0.3">
      <c r="A104" t="s">
        <v>221</v>
      </c>
      <c r="B104">
        <v>23364616</v>
      </c>
      <c r="C104" t="s">
        <v>220</v>
      </c>
      <c r="D104" t="s">
        <v>221</v>
      </c>
      <c r="E104" s="91">
        <v>23364616</v>
      </c>
      <c r="F104" t="s">
        <v>49</v>
      </c>
      <c r="G104">
        <v>4</v>
      </c>
      <c r="H104" t="s">
        <v>90</v>
      </c>
      <c r="I104">
        <v>108.33</v>
      </c>
      <c r="J104">
        <v>1</v>
      </c>
      <c r="K104" t="s">
        <v>118</v>
      </c>
      <c r="L104" t="s">
        <v>49</v>
      </c>
      <c r="M104" s="52" t="s">
        <v>56</v>
      </c>
    </row>
    <row r="105" spans="1:13" x14ac:dyDescent="0.3">
      <c r="A105" t="s">
        <v>222</v>
      </c>
      <c r="C105" t="s">
        <v>6170</v>
      </c>
      <c r="D105" t="s">
        <v>222</v>
      </c>
      <c r="F105" t="s">
        <v>49</v>
      </c>
      <c r="J105" s="53">
        <v>1</v>
      </c>
      <c r="K105" t="s">
        <v>8584</v>
      </c>
      <c r="L105" t="s">
        <v>49</v>
      </c>
      <c r="M105" s="52" t="s">
        <v>52</v>
      </c>
    </row>
    <row r="106" spans="1:13" x14ac:dyDescent="0.3">
      <c r="A106" t="s">
        <v>224</v>
      </c>
      <c r="B106">
        <v>11015355</v>
      </c>
      <c r="C106" t="s">
        <v>223</v>
      </c>
      <c r="D106" t="s">
        <v>224</v>
      </c>
      <c r="E106" s="91">
        <v>11015355</v>
      </c>
      <c r="F106" t="s">
        <v>71</v>
      </c>
      <c r="G106">
        <v>2</v>
      </c>
      <c r="H106" t="s">
        <v>74</v>
      </c>
      <c r="I106">
        <v>106.41</v>
      </c>
      <c r="J106">
        <v>0</v>
      </c>
      <c r="K106" t="s">
        <v>75</v>
      </c>
      <c r="L106" t="s">
        <v>71</v>
      </c>
      <c r="M106" s="52" t="s">
        <v>56</v>
      </c>
    </row>
    <row r="107" spans="1:13" x14ac:dyDescent="0.3">
      <c r="A107" t="s">
        <v>226</v>
      </c>
      <c r="B107">
        <v>10852406</v>
      </c>
      <c r="C107" t="s">
        <v>225</v>
      </c>
      <c r="D107" t="s">
        <v>226</v>
      </c>
      <c r="E107" s="91">
        <v>10852406</v>
      </c>
      <c r="F107" t="s">
        <v>49</v>
      </c>
      <c r="G107">
        <v>2</v>
      </c>
      <c r="H107" t="s">
        <v>50</v>
      </c>
      <c r="I107">
        <v>98.4</v>
      </c>
      <c r="J107">
        <v>2</v>
      </c>
      <c r="K107" t="s">
        <v>51</v>
      </c>
      <c r="L107" t="s">
        <v>49</v>
      </c>
      <c r="M107" s="52" t="s">
        <v>56</v>
      </c>
    </row>
    <row r="108" spans="1:13" x14ac:dyDescent="0.3">
      <c r="A108" t="s">
        <v>227</v>
      </c>
      <c r="C108" t="s">
        <v>6171</v>
      </c>
      <c r="D108" t="s">
        <v>227</v>
      </c>
      <c r="F108" t="s">
        <v>49</v>
      </c>
      <c r="J108" s="53">
        <v>0</v>
      </c>
      <c r="K108" t="s">
        <v>51</v>
      </c>
      <c r="L108" t="s">
        <v>49</v>
      </c>
      <c r="M108" s="52" t="s">
        <v>52</v>
      </c>
    </row>
    <row r="109" spans="1:13" x14ac:dyDescent="0.3">
      <c r="A109" t="s">
        <v>229</v>
      </c>
      <c r="B109">
        <v>23063532</v>
      </c>
      <c r="C109" t="s">
        <v>228</v>
      </c>
      <c r="D109" t="s">
        <v>229</v>
      </c>
      <c r="E109" s="91">
        <v>23063532</v>
      </c>
      <c r="F109" t="s">
        <v>49</v>
      </c>
      <c r="G109">
        <v>0</v>
      </c>
      <c r="H109" t="s">
        <v>50</v>
      </c>
      <c r="I109">
        <v>91.67</v>
      </c>
      <c r="J109">
        <v>0</v>
      </c>
      <c r="K109" t="s">
        <v>51</v>
      </c>
      <c r="L109" t="s">
        <v>49</v>
      </c>
      <c r="M109" s="52" t="s">
        <v>52</v>
      </c>
    </row>
    <row r="110" spans="1:13" x14ac:dyDescent="0.3">
      <c r="A110" t="s">
        <v>231</v>
      </c>
      <c r="B110">
        <v>10835537</v>
      </c>
      <c r="C110" t="s">
        <v>230</v>
      </c>
      <c r="D110" t="s">
        <v>231</v>
      </c>
      <c r="E110" s="91">
        <v>10835537</v>
      </c>
      <c r="F110" t="s">
        <v>49</v>
      </c>
      <c r="H110" t="s">
        <v>117</v>
      </c>
      <c r="I110">
        <v>108.33</v>
      </c>
      <c r="J110">
        <v>2</v>
      </c>
      <c r="K110" t="s">
        <v>118</v>
      </c>
      <c r="L110" t="s">
        <v>49</v>
      </c>
      <c r="M110" s="52" t="s">
        <v>56</v>
      </c>
    </row>
    <row r="111" spans="1:13" x14ac:dyDescent="0.3">
      <c r="A111" t="s">
        <v>233</v>
      </c>
      <c r="B111">
        <v>23361820</v>
      </c>
      <c r="C111" t="s">
        <v>232</v>
      </c>
      <c r="D111" t="s">
        <v>233</v>
      </c>
      <c r="E111" s="91">
        <v>23361820</v>
      </c>
      <c r="F111" t="s">
        <v>49</v>
      </c>
      <c r="G111">
        <v>2</v>
      </c>
      <c r="H111" t="s">
        <v>117</v>
      </c>
      <c r="I111">
        <v>108.33</v>
      </c>
      <c r="J111">
        <v>1</v>
      </c>
      <c r="K111" t="s">
        <v>118</v>
      </c>
      <c r="L111" t="s">
        <v>49</v>
      </c>
      <c r="M111" s="52" t="s">
        <v>56</v>
      </c>
    </row>
    <row r="112" spans="1:13" x14ac:dyDescent="0.3">
      <c r="A112" t="s">
        <v>234</v>
      </c>
      <c r="C112" t="s">
        <v>6172</v>
      </c>
      <c r="D112" t="s">
        <v>234</v>
      </c>
      <c r="F112" t="s">
        <v>49</v>
      </c>
      <c r="J112" s="53">
        <v>1</v>
      </c>
      <c r="K112" t="s">
        <v>51</v>
      </c>
      <c r="L112" t="s">
        <v>49</v>
      </c>
      <c r="M112" s="52" t="s">
        <v>52</v>
      </c>
    </row>
    <row r="113" spans="1:13" x14ac:dyDescent="0.3">
      <c r="A113" t="s">
        <v>236</v>
      </c>
      <c r="B113">
        <v>23725918</v>
      </c>
      <c r="C113" t="s">
        <v>235</v>
      </c>
      <c r="D113" t="s">
        <v>236</v>
      </c>
      <c r="E113" s="91">
        <v>23725918</v>
      </c>
      <c r="F113" t="s">
        <v>49</v>
      </c>
      <c r="G113">
        <v>0</v>
      </c>
      <c r="H113" t="s">
        <v>74</v>
      </c>
      <c r="I113">
        <v>100</v>
      </c>
      <c r="J113">
        <v>0</v>
      </c>
      <c r="K113" t="s">
        <v>75</v>
      </c>
      <c r="L113" t="s">
        <v>49</v>
      </c>
      <c r="M113" s="52" t="s">
        <v>52</v>
      </c>
    </row>
    <row r="114" spans="1:13" x14ac:dyDescent="0.3">
      <c r="A114" t="s">
        <v>238</v>
      </c>
      <c r="B114">
        <v>10840288</v>
      </c>
      <c r="C114" t="s">
        <v>237</v>
      </c>
      <c r="D114" t="s">
        <v>238</v>
      </c>
      <c r="E114" s="91">
        <v>10840288</v>
      </c>
      <c r="F114" t="s">
        <v>49</v>
      </c>
      <c r="G114">
        <v>1</v>
      </c>
      <c r="H114" t="s">
        <v>50</v>
      </c>
      <c r="I114">
        <v>98.4</v>
      </c>
      <c r="J114">
        <v>0</v>
      </c>
      <c r="K114" t="s">
        <v>51</v>
      </c>
      <c r="L114" t="s">
        <v>49</v>
      </c>
      <c r="M114" s="52" t="s">
        <v>56</v>
      </c>
    </row>
    <row r="115" spans="1:13" x14ac:dyDescent="0.3">
      <c r="A115" t="s">
        <v>240</v>
      </c>
      <c r="B115">
        <v>11019855</v>
      </c>
      <c r="C115" t="s">
        <v>239</v>
      </c>
      <c r="D115" t="s">
        <v>240</v>
      </c>
      <c r="E115" s="91">
        <v>11019855</v>
      </c>
      <c r="F115" t="s">
        <v>49</v>
      </c>
      <c r="G115">
        <v>4</v>
      </c>
      <c r="H115" t="s">
        <v>101</v>
      </c>
      <c r="I115">
        <v>112.5</v>
      </c>
      <c r="J115">
        <v>0</v>
      </c>
      <c r="K115" t="s">
        <v>102</v>
      </c>
      <c r="L115" t="s">
        <v>49</v>
      </c>
      <c r="M115" s="52" t="s">
        <v>56</v>
      </c>
    </row>
    <row r="116" spans="1:13" x14ac:dyDescent="0.3">
      <c r="A116" t="s">
        <v>242</v>
      </c>
      <c r="B116">
        <v>10837164</v>
      </c>
      <c r="C116" t="s">
        <v>241</v>
      </c>
      <c r="D116" t="s">
        <v>242</v>
      </c>
      <c r="E116" s="91">
        <v>10837164</v>
      </c>
      <c r="F116" t="s">
        <v>71</v>
      </c>
      <c r="G116">
        <v>0</v>
      </c>
      <c r="H116" t="s">
        <v>74</v>
      </c>
      <c r="I116">
        <v>106.41</v>
      </c>
      <c r="J116">
        <v>0</v>
      </c>
      <c r="K116" t="s">
        <v>75</v>
      </c>
      <c r="L116" t="s">
        <v>71</v>
      </c>
      <c r="M116" s="52" t="s">
        <v>56</v>
      </c>
    </row>
    <row r="117" spans="1:13" x14ac:dyDescent="0.3">
      <c r="A117" t="s">
        <v>244</v>
      </c>
      <c r="B117">
        <v>15210943</v>
      </c>
      <c r="C117" t="s">
        <v>243</v>
      </c>
      <c r="D117" t="s">
        <v>244</v>
      </c>
      <c r="E117" s="91">
        <v>15210943</v>
      </c>
      <c r="F117" t="s">
        <v>49</v>
      </c>
      <c r="G117">
        <v>0</v>
      </c>
      <c r="H117" t="s">
        <v>50</v>
      </c>
      <c r="I117">
        <v>91.67</v>
      </c>
      <c r="J117">
        <v>0</v>
      </c>
      <c r="K117" t="s">
        <v>51</v>
      </c>
      <c r="L117" t="s">
        <v>49</v>
      </c>
      <c r="M117" s="52" t="s">
        <v>52</v>
      </c>
    </row>
    <row r="118" spans="1:13" x14ac:dyDescent="0.3">
      <c r="A118" t="s">
        <v>245</v>
      </c>
      <c r="C118" t="s">
        <v>6173</v>
      </c>
      <c r="D118" t="s">
        <v>245</v>
      </c>
      <c r="F118" t="s">
        <v>49</v>
      </c>
      <c r="J118" s="53">
        <v>2</v>
      </c>
      <c r="K118" t="s">
        <v>8587</v>
      </c>
      <c r="L118" t="s">
        <v>49</v>
      </c>
      <c r="M118" s="52" t="s">
        <v>52</v>
      </c>
    </row>
    <row r="119" spans="1:13" x14ac:dyDescent="0.3">
      <c r="A119" t="s">
        <v>247</v>
      </c>
      <c r="B119">
        <v>10838753</v>
      </c>
      <c r="C119" t="s">
        <v>246</v>
      </c>
      <c r="D119" t="s">
        <v>247</v>
      </c>
      <c r="E119" s="91">
        <v>10838753</v>
      </c>
      <c r="F119" t="s">
        <v>71</v>
      </c>
      <c r="G119">
        <v>2</v>
      </c>
      <c r="H119" t="s">
        <v>163</v>
      </c>
      <c r="I119">
        <v>108.33</v>
      </c>
      <c r="J119">
        <v>1</v>
      </c>
      <c r="K119" t="s">
        <v>164</v>
      </c>
      <c r="L119" t="s">
        <v>71</v>
      </c>
      <c r="M119" s="52" t="s">
        <v>56</v>
      </c>
    </row>
    <row r="120" spans="1:13" x14ac:dyDescent="0.3">
      <c r="A120" t="s">
        <v>248</v>
      </c>
      <c r="B120">
        <v>21005794</v>
      </c>
      <c r="C120" t="s">
        <v>6174</v>
      </c>
      <c r="D120" t="s">
        <v>248</v>
      </c>
      <c r="E120" s="91">
        <v>21005794</v>
      </c>
      <c r="F120" t="s">
        <v>49</v>
      </c>
      <c r="G120">
        <v>0</v>
      </c>
      <c r="H120" t="s">
        <v>74</v>
      </c>
      <c r="I120">
        <v>100</v>
      </c>
      <c r="J120" s="53">
        <v>0</v>
      </c>
      <c r="K120" t="s">
        <v>8587</v>
      </c>
      <c r="L120" t="s">
        <v>49</v>
      </c>
      <c r="M120" s="52" t="s">
        <v>56</v>
      </c>
    </row>
    <row r="121" spans="1:13" x14ac:dyDescent="0.3">
      <c r="A121" t="s">
        <v>250</v>
      </c>
      <c r="B121">
        <v>23057287</v>
      </c>
      <c r="C121" t="s">
        <v>249</v>
      </c>
      <c r="D121" t="s">
        <v>250</v>
      </c>
      <c r="E121" s="91">
        <v>23057287</v>
      </c>
      <c r="F121" t="s">
        <v>49</v>
      </c>
      <c r="G121">
        <v>0</v>
      </c>
      <c r="H121" t="s">
        <v>50</v>
      </c>
      <c r="I121">
        <v>91.67</v>
      </c>
      <c r="J121">
        <v>0</v>
      </c>
      <c r="K121" t="s">
        <v>51</v>
      </c>
      <c r="L121" t="s">
        <v>49</v>
      </c>
      <c r="M121" s="52" t="s">
        <v>52</v>
      </c>
    </row>
    <row r="122" spans="1:13" x14ac:dyDescent="0.3">
      <c r="A122" t="s">
        <v>251</v>
      </c>
      <c r="C122" t="s">
        <v>6175</v>
      </c>
      <c r="D122" t="s">
        <v>251</v>
      </c>
      <c r="F122" t="s">
        <v>49</v>
      </c>
      <c r="J122" s="53">
        <v>1</v>
      </c>
      <c r="K122" t="s">
        <v>8587</v>
      </c>
      <c r="L122" t="s">
        <v>49</v>
      </c>
      <c r="M122" s="52" t="s">
        <v>52</v>
      </c>
    </row>
    <row r="123" spans="1:13" x14ac:dyDescent="0.3">
      <c r="A123" t="s">
        <v>253</v>
      </c>
      <c r="B123">
        <v>10840516</v>
      </c>
      <c r="C123" t="s">
        <v>252</v>
      </c>
      <c r="D123" t="s">
        <v>253</v>
      </c>
      <c r="E123" s="91">
        <v>10840516</v>
      </c>
      <c r="F123" t="s">
        <v>71</v>
      </c>
      <c r="G123">
        <v>0</v>
      </c>
      <c r="H123" t="s">
        <v>74</v>
      </c>
      <c r="I123">
        <v>106.41</v>
      </c>
      <c r="J123">
        <v>1</v>
      </c>
      <c r="K123" t="s">
        <v>75</v>
      </c>
      <c r="L123" t="s">
        <v>71</v>
      </c>
      <c r="M123" s="52" t="s">
        <v>52</v>
      </c>
    </row>
    <row r="124" spans="1:13" x14ac:dyDescent="0.3">
      <c r="A124" t="s">
        <v>255</v>
      </c>
      <c r="B124">
        <v>23761424</v>
      </c>
      <c r="C124" t="s">
        <v>254</v>
      </c>
      <c r="D124" t="s">
        <v>255</v>
      </c>
      <c r="E124" s="91">
        <v>23761424</v>
      </c>
      <c r="F124" t="s">
        <v>49</v>
      </c>
      <c r="G124">
        <v>0</v>
      </c>
      <c r="H124" t="s">
        <v>74</v>
      </c>
      <c r="I124">
        <v>100</v>
      </c>
      <c r="J124">
        <v>0</v>
      </c>
      <c r="K124" t="s">
        <v>75</v>
      </c>
      <c r="L124" t="s">
        <v>49</v>
      </c>
      <c r="M124" s="52" t="s">
        <v>56</v>
      </c>
    </row>
    <row r="125" spans="1:13" x14ac:dyDescent="0.3">
      <c r="A125" t="s">
        <v>256</v>
      </c>
      <c r="C125" t="s">
        <v>6176</v>
      </c>
      <c r="D125" t="s">
        <v>256</v>
      </c>
      <c r="F125" t="s">
        <v>49</v>
      </c>
      <c r="J125" s="53">
        <v>0</v>
      </c>
      <c r="K125" t="s">
        <v>8583</v>
      </c>
      <c r="L125" t="s">
        <v>49</v>
      </c>
      <c r="M125" s="52" t="s">
        <v>52</v>
      </c>
    </row>
    <row r="126" spans="1:13" x14ac:dyDescent="0.3">
      <c r="A126" t="s">
        <v>257</v>
      </c>
      <c r="C126" t="s">
        <v>6177</v>
      </c>
      <c r="D126" t="s">
        <v>257</v>
      </c>
      <c r="F126" t="s">
        <v>49</v>
      </c>
      <c r="J126" s="53">
        <v>0</v>
      </c>
      <c r="K126" t="s">
        <v>51</v>
      </c>
      <c r="L126" t="s">
        <v>49</v>
      </c>
      <c r="M126" s="52" t="s">
        <v>52</v>
      </c>
    </row>
    <row r="127" spans="1:13" x14ac:dyDescent="0.3">
      <c r="A127" t="s">
        <v>258</v>
      </c>
      <c r="C127" t="s">
        <v>6178</v>
      </c>
      <c r="D127" t="s">
        <v>258</v>
      </c>
      <c r="F127" t="s">
        <v>49</v>
      </c>
      <c r="J127" s="53">
        <v>0</v>
      </c>
      <c r="K127" t="s">
        <v>8587</v>
      </c>
      <c r="L127" t="s">
        <v>49</v>
      </c>
      <c r="M127" s="52" t="s">
        <v>52</v>
      </c>
    </row>
    <row r="128" spans="1:13" x14ac:dyDescent="0.3">
      <c r="A128" t="s">
        <v>260</v>
      </c>
      <c r="B128">
        <v>24016956</v>
      </c>
      <c r="C128" t="s">
        <v>259</v>
      </c>
      <c r="D128" t="s">
        <v>260</v>
      </c>
      <c r="E128" s="91">
        <v>24016956</v>
      </c>
      <c r="F128" t="s">
        <v>49</v>
      </c>
      <c r="G128">
        <v>0</v>
      </c>
      <c r="H128" t="s">
        <v>50</v>
      </c>
      <c r="I128">
        <v>91.67</v>
      </c>
      <c r="J128">
        <v>0</v>
      </c>
      <c r="K128" t="s">
        <v>51</v>
      </c>
      <c r="L128" t="s">
        <v>49</v>
      </c>
      <c r="M128" s="52" t="s">
        <v>56</v>
      </c>
    </row>
    <row r="129" spans="1:13" x14ac:dyDescent="0.3">
      <c r="A129" t="s">
        <v>261</v>
      </c>
      <c r="C129" t="s">
        <v>6179</v>
      </c>
      <c r="D129" t="s">
        <v>261</v>
      </c>
      <c r="F129" t="s">
        <v>49</v>
      </c>
      <c r="J129" s="53">
        <v>0</v>
      </c>
      <c r="K129" t="s">
        <v>51</v>
      </c>
      <c r="L129" t="s">
        <v>49</v>
      </c>
      <c r="M129" s="52" t="s">
        <v>52</v>
      </c>
    </row>
    <row r="130" spans="1:13" x14ac:dyDescent="0.3">
      <c r="A130" t="s">
        <v>263</v>
      </c>
      <c r="B130">
        <v>23518061</v>
      </c>
      <c r="C130" t="s">
        <v>262</v>
      </c>
      <c r="D130" t="s">
        <v>263</v>
      </c>
      <c r="E130" s="91">
        <v>23518061</v>
      </c>
      <c r="F130" t="s">
        <v>49</v>
      </c>
      <c r="G130">
        <v>0</v>
      </c>
      <c r="H130" t="s">
        <v>50</v>
      </c>
      <c r="I130">
        <v>91.67</v>
      </c>
      <c r="J130">
        <v>0</v>
      </c>
      <c r="K130" t="s">
        <v>51</v>
      </c>
      <c r="L130" t="s">
        <v>49</v>
      </c>
      <c r="M130" s="52" t="s">
        <v>56</v>
      </c>
    </row>
    <row r="131" spans="1:13" x14ac:dyDescent="0.3">
      <c r="A131" t="s">
        <v>264</v>
      </c>
      <c r="C131" t="s">
        <v>6180</v>
      </c>
      <c r="D131" t="s">
        <v>264</v>
      </c>
      <c r="F131" t="s">
        <v>49</v>
      </c>
      <c r="J131" s="53">
        <v>0</v>
      </c>
      <c r="K131" t="s">
        <v>51</v>
      </c>
      <c r="L131" t="s">
        <v>49</v>
      </c>
      <c r="M131" s="52" t="s">
        <v>52</v>
      </c>
    </row>
    <row r="132" spans="1:13" x14ac:dyDescent="0.3">
      <c r="A132" t="s">
        <v>266</v>
      </c>
      <c r="B132">
        <v>11007557</v>
      </c>
      <c r="C132" t="s">
        <v>265</v>
      </c>
      <c r="D132" t="s">
        <v>266</v>
      </c>
      <c r="E132" s="91">
        <v>11007557</v>
      </c>
      <c r="F132" t="s">
        <v>49</v>
      </c>
      <c r="G132">
        <v>0</v>
      </c>
      <c r="H132" t="s">
        <v>163</v>
      </c>
      <c r="I132">
        <v>118.45</v>
      </c>
      <c r="J132">
        <v>1</v>
      </c>
      <c r="K132" t="s">
        <v>164</v>
      </c>
      <c r="L132" t="s">
        <v>49</v>
      </c>
      <c r="M132" s="52" t="s">
        <v>52</v>
      </c>
    </row>
    <row r="133" spans="1:13" x14ac:dyDescent="0.3">
      <c r="A133" t="s">
        <v>269</v>
      </c>
      <c r="C133" t="s">
        <v>6181</v>
      </c>
      <c r="D133" t="s">
        <v>269</v>
      </c>
      <c r="F133" t="s">
        <v>49</v>
      </c>
      <c r="J133" s="53">
        <v>1</v>
      </c>
      <c r="K133" t="s">
        <v>8583</v>
      </c>
      <c r="L133" t="s">
        <v>49</v>
      </c>
      <c r="M133" s="52" t="s">
        <v>52</v>
      </c>
    </row>
    <row r="134" spans="1:13" x14ac:dyDescent="0.3">
      <c r="A134" t="s">
        <v>270</v>
      </c>
      <c r="C134" t="s">
        <v>6182</v>
      </c>
      <c r="D134" t="s">
        <v>270</v>
      </c>
      <c r="F134" t="s">
        <v>49</v>
      </c>
      <c r="J134" s="53">
        <v>1</v>
      </c>
      <c r="K134" t="s">
        <v>51</v>
      </c>
      <c r="L134" t="s">
        <v>49</v>
      </c>
      <c r="M134" s="52" t="s">
        <v>52</v>
      </c>
    </row>
    <row r="135" spans="1:13" x14ac:dyDescent="0.3">
      <c r="A135" t="s">
        <v>271</v>
      </c>
      <c r="C135" t="s">
        <v>6183</v>
      </c>
      <c r="D135" t="s">
        <v>271</v>
      </c>
      <c r="F135" t="s">
        <v>49</v>
      </c>
      <c r="J135" s="53">
        <v>1</v>
      </c>
      <c r="K135" t="s">
        <v>51</v>
      </c>
      <c r="L135" t="s">
        <v>49</v>
      </c>
      <c r="M135" s="52" t="s">
        <v>52</v>
      </c>
    </row>
    <row r="136" spans="1:13" x14ac:dyDescent="0.3">
      <c r="A136" t="s">
        <v>268</v>
      </c>
      <c r="B136">
        <v>23046306</v>
      </c>
      <c r="C136" t="s">
        <v>267</v>
      </c>
      <c r="D136" t="s">
        <v>268</v>
      </c>
      <c r="E136" s="91">
        <v>23046306</v>
      </c>
      <c r="F136" t="s">
        <v>49</v>
      </c>
      <c r="G136">
        <v>0</v>
      </c>
      <c r="H136" t="s">
        <v>50</v>
      </c>
      <c r="I136">
        <v>91.67</v>
      </c>
      <c r="J136">
        <v>0</v>
      </c>
      <c r="K136" t="s">
        <v>51</v>
      </c>
      <c r="L136" t="s">
        <v>49</v>
      </c>
      <c r="M136" s="52" t="s">
        <v>52</v>
      </c>
    </row>
    <row r="137" spans="1:13" x14ac:dyDescent="0.3">
      <c r="A137" t="s">
        <v>273</v>
      </c>
      <c r="B137">
        <v>23004153</v>
      </c>
      <c r="C137" t="s">
        <v>272</v>
      </c>
      <c r="D137" t="s">
        <v>273</v>
      </c>
      <c r="E137" s="91">
        <v>23004153</v>
      </c>
      <c r="F137" t="s">
        <v>49</v>
      </c>
      <c r="G137">
        <v>2</v>
      </c>
      <c r="H137" t="s">
        <v>74</v>
      </c>
      <c r="I137">
        <v>100</v>
      </c>
      <c r="J137">
        <v>0</v>
      </c>
      <c r="K137" t="s">
        <v>75</v>
      </c>
      <c r="L137" t="s">
        <v>49</v>
      </c>
      <c r="M137" s="52" t="s">
        <v>56</v>
      </c>
    </row>
    <row r="138" spans="1:13" x14ac:dyDescent="0.3">
      <c r="A138" t="s">
        <v>274</v>
      </c>
      <c r="C138" t="s">
        <v>6184</v>
      </c>
      <c r="D138" t="s">
        <v>274</v>
      </c>
      <c r="F138" t="s">
        <v>49</v>
      </c>
      <c r="J138" s="53">
        <v>4</v>
      </c>
      <c r="K138" t="s">
        <v>51</v>
      </c>
      <c r="L138" t="s">
        <v>49</v>
      </c>
      <c r="M138" s="52" t="s">
        <v>52</v>
      </c>
    </row>
    <row r="139" spans="1:13" x14ac:dyDescent="0.3">
      <c r="A139" t="s">
        <v>276</v>
      </c>
      <c r="B139">
        <v>15263711</v>
      </c>
      <c r="C139" t="s">
        <v>275</v>
      </c>
      <c r="D139" t="s">
        <v>276</v>
      </c>
      <c r="E139" s="91">
        <v>15263711</v>
      </c>
      <c r="F139" t="s">
        <v>71</v>
      </c>
      <c r="G139">
        <v>0</v>
      </c>
      <c r="H139" t="s">
        <v>50</v>
      </c>
      <c r="I139">
        <v>91.67</v>
      </c>
      <c r="J139">
        <v>0</v>
      </c>
      <c r="K139" t="s">
        <v>51</v>
      </c>
      <c r="L139" t="s">
        <v>71</v>
      </c>
      <c r="M139" s="52" t="s">
        <v>52</v>
      </c>
    </row>
    <row r="140" spans="1:13" x14ac:dyDescent="0.3">
      <c r="A140" t="s">
        <v>279</v>
      </c>
      <c r="C140" t="s">
        <v>6185</v>
      </c>
      <c r="D140" t="s">
        <v>279</v>
      </c>
      <c r="F140" t="s">
        <v>49</v>
      </c>
      <c r="J140" s="53">
        <v>0</v>
      </c>
      <c r="K140" t="s">
        <v>51</v>
      </c>
      <c r="L140" t="s">
        <v>49</v>
      </c>
      <c r="M140" s="52" t="s">
        <v>52</v>
      </c>
    </row>
    <row r="141" spans="1:13" x14ac:dyDescent="0.3">
      <c r="A141" t="s">
        <v>278</v>
      </c>
      <c r="B141">
        <v>10835662</v>
      </c>
      <c r="C141" t="s">
        <v>277</v>
      </c>
      <c r="D141" t="s">
        <v>278</v>
      </c>
      <c r="E141" s="91">
        <v>10835662</v>
      </c>
      <c r="F141" t="s">
        <v>49</v>
      </c>
      <c r="G141">
        <v>0</v>
      </c>
      <c r="H141" t="s">
        <v>50</v>
      </c>
      <c r="I141">
        <v>98.4</v>
      </c>
      <c r="J141">
        <v>0</v>
      </c>
      <c r="K141" t="s">
        <v>51</v>
      </c>
      <c r="L141" t="s">
        <v>49</v>
      </c>
      <c r="M141" s="52" t="s">
        <v>52</v>
      </c>
    </row>
    <row r="142" spans="1:13" x14ac:dyDescent="0.3">
      <c r="A142" t="s">
        <v>280</v>
      </c>
      <c r="C142" t="s">
        <v>6186</v>
      </c>
      <c r="D142" t="s">
        <v>280</v>
      </c>
      <c r="F142" t="s">
        <v>49</v>
      </c>
      <c r="J142" s="53">
        <v>4</v>
      </c>
      <c r="K142" t="s">
        <v>51</v>
      </c>
      <c r="L142" t="s">
        <v>49</v>
      </c>
      <c r="M142" s="52" t="s">
        <v>52</v>
      </c>
    </row>
    <row r="143" spans="1:13" x14ac:dyDescent="0.3">
      <c r="A143" t="s">
        <v>282</v>
      </c>
      <c r="B143">
        <v>10838207</v>
      </c>
      <c r="C143" t="s">
        <v>281</v>
      </c>
      <c r="D143" t="s">
        <v>282</v>
      </c>
      <c r="E143" s="91">
        <v>10838207</v>
      </c>
      <c r="F143" t="s">
        <v>49</v>
      </c>
      <c r="G143">
        <v>2</v>
      </c>
      <c r="H143" t="s">
        <v>50</v>
      </c>
      <c r="I143">
        <v>98.4</v>
      </c>
      <c r="J143">
        <v>0</v>
      </c>
      <c r="K143" t="s">
        <v>51</v>
      </c>
      <c r="L143" t="s">
        <v>49</v>
      </c>
      <c r="M143" s="52" t="s">
        <v>52</v>
      </c>
    </row>
    <row r="144" spans="1:13" x14ac:dyDescent="0.3">
      <c r="A144" t="s">
        <v>283</v>
      </c>
      <c r="C144" t="s">
        <v>6187</v>
      </c>
      <c r="D144" t="s">
        <v>283</v>
      </c>
      <c r="F144" t="s">
        <v>49</v>
      </c>
      <c r="J144" s="53">
        <v>0</v>
      </c>
      <c r="K144" t="s">
        <v>8587</v>
      </c>
      <c r="L144" t="s">
        <v>49</v>
      </c>
      <c r="M144" s="52" t="s">
        <v>52</v>
      </c>
    </row>
    <row r="145" spans="1:13" x14ac:dyDescent="0.3">
      <c r="A145" t="s">
        <v>284</v>
      </c>
      <c r="C145" t="s">
        <v>6188</v>
      </c>
      <c r="D145" t="s">
        <v>284</v>
      </c>
      <c r="F145" t="s">
        <v>49</v>
      </c>
      <c r="J145" s="53">
        <v>0</v>
      </c>
      <c r="K145" t="s">
        <v>51</v>
      </c>
      <c r="L145" t="s">
        <v>49</v>
      </c>
      <c r="M145" s="52" t="s">
        <v>56</v>
      </c>
    </row>
    <row r="146" spans="1:13" x14ac:dyDescent="0.3">
      <c r="A146" t="s">
        <v>285</v>
      </c>
      <c r="C146" t="s">
        <v>6189</v>
      </c>
      <c r="D146" t="s">
        <v>285</v>
      </c>
      <c r="F146" t="s">
        <v>49</v>
      </c>
      <c r="J146" s="53">
        <v>1</v>
      </c>
      <c r="K146" t="s">
        <v>51</v>
      </c>
      <c r="L146" t="s">
        <v>49</v>
      </c>
      <c r="M146" s="52" t="s">
        <v>52</v>
      </c>
    </row>
    <row r="147" spans="1:13" x14ac:dyDescent="0.3">
      <c r="A147" t="s">
        <v>287</v>
      </c>
      <c r="B147">
        <v>10836924</v>
      </c>
      <c r="C147" t="s">
        <v>286</v>
      </c>
      <c r="D147" t="s">
        <v>287</v>
      </c>
      <c r="E147" s="91">
        <v>10836924</v>
      </c>
      <c r="F147" t="s">
        <v>71</v>
      </c>
      <c r="G147">
        <v>3</v>
      </c>
      <c r="H147" t="s">
        <v>163</v>
      </c>
      <c r="I147">
        <v>118.45</v>
      </c>
      <c r="J147">
        <v>1</v>
      </c>
      <c r="K147" t="s">
        <v>164</v>
      </c>
      <c r="L147" t="s">
        <v>71</v>
      </c>
      <c r="M147" s="52" t="s">
        <v>56</v>
      </c>
    </row>
    <row r="148" spans="1:13" x14ac:dyDescent="0.3">
      <c r="A148" t="s">
        <v>288</v>
      </c>
      <c r="C148" t="s">
        <v>6190</v>
      </c>
      <c r="D148" t="s">
        <v>288</v>
      </c>
      <c r="F148" t="s">
        <v>49</v>
      </c>
      <c r="J148" s="53">
        <v>0</v>
      </c>
      <c r="K148" t="s">
        <v>51</v>
      </c>
      <c r="L148" t="s">
        <v>49</v>
      </c>
      <c r="M148" s="52" t="s">
        <v>52</v>
      </c>
    </row>
    <row r="149" spans="1:13" x14ac:dyDescent="0.3">
      <c r="A149" t="s">
        <v>289</v>
      </c>
      <c r="C149" t="s">
        <v>6191</v>
      </c>
      <c r="D149" t="s">
        <v>289</v>
      </c>
      <c r="F149" t="s">
        <v>49</v>
      </c>
      <c r="J149" s="53">
        <v>0</v>
      </c>
      <c r="K149" t="s">
        <v>8587</v>
      </c>
      <c r="L149" t="s">
        <v>49</v>
      </c>
      <c r="M149" s="52" t="s">
        <v>52</v>
      </c>
    </row>
    <row r="150" spans="1:13" x14ac:dyDescent="0.3">
      <c r="A150" t="s">
        <v>290</v>
      </c>
      <c r="C150" t="s">
        <v>6192</v>
      </c>
      <c r="D150" t="s">
        <v>290</v>
      </c>
      <c r="F150" t="s">
        <v>49</v>
      </c>
      <c r="J150" s="53">
        <v>1</v>
      </c>
      <c r="K150" t="s">
        <v>8587</v>
      </c>
      <c r="L150" t="s">
        <v>49</v>
      </c>
      <c r="M150" s="52" t="s">
        <v>52</v>
      </c>
    </row>
    <row r="151" spans="1:13" x14ac:dyDescent="0.3">
      <c r="A151" t="s">
        <v>292</v>
      </c>
      <c r="B151">
        <v>23359072</v>
      </c>
      <c r="C151" t="s">
        <v>291</v>
      </c>
      <c r="D151" t="s">
        <v>292</v>
      </c>
      <c r="E151" s="91">
        <v>23359072</v>
      </c>
      <c r="F151" t="s">
        <v>49</v>
      </c>
      <c r="G151">
        <v>1</v>
      </c>
      <c r="H151" t="s">
        <v>117</v>
      </c>
      <c r="I151">
        <v>108.33</v>
      </c>
      <c r="J151">
        <v>1</v>
      </c>
      <c r="K151" t="s">
        <v>118</v>
      </c>
      <c r="L151" t="s">
        <v>49</v>
      </c>
      <c r="M151" s="52" t="s">
        <v>56</v>
      </c>
    </row>
    <row r="152" spans="1:13" x14ac:dyDescent="0.3">
      <c r="A152" t="s">
        <v>293</v>
      </c>
      <c r="C152" t="s">
        <v>6193</v>
      </c>
      <c r="D152" t="s">
        <v>293</v>
      </c>
      <c r="F152" t="s">
        <v>49</v>
      </c>
      <c r="J152" s="53">
        <v>0</v>
      </c>
      <c r="K152" t="s">
        <v>51</v>
      </c>
      <c r="L152" t="s">
        <v>49</v>
      </c>
      <c r="M152" s="52" t="s">
        <v>52</v>
      </c>
    </row>
    <row r="153" spans="1:13" x14ac:dyDescent="0.3">
      <c r="A153" t="s">
        <v>294</v>
      </c>
      <c r="C153" t="s">
        <v>6194</v>
      </c>
      <c r="D153" t="s">
        <v>294</v>
      </c>
      <c r="F153" t="s">
        <v>49</v>
      </c>
      <c r="J153" s="53">
        <v>0</v>
      </c>
      <c r="K153" t="s">
        <v>51</v>
      </c>
      <c r="L153" t="s">
        <v>49</v>
      </c>
      <c r="M153" s="52" t="s">
        <v>52</v>
      </c>
    </row>
    <row r="154" spans="1:13" x14ac:dyDescent="0.3">
      <c r="A154" t="s">
        <v>296</v>
      </c>
      <c r="B154">
        <v>23586036</v>
      </c>
      <c r="C154" t="s">
        <v>295</v>
      </c>
      <c r="D154" t="s">
        <v>296</v>
      </c>
      <c r="E154" s="91">
        <v>23586036</v>
      </c>
      <c r="F154" t="s">
        <v>49</v>
      </c>
      <c r="G154">
        <v>5</v>
      </c>
      <c r="H154" t="s">
        <v>50</v>
      </c>
      <c r="I154">
        <v>91.67</v>
      </c>
      <c r="J154">
        <v>1</v>
      </c>
      <c r="K154" t="s">
        <v>51</v>
      </c>
      <c r="L154" t="s">
        <v>49</v>
      </c>
      <c r="M154" s="52" t="s">
        <v>56</v>
      </c>
    </row>
    <row r="155" spans="1:13" x14ac:dyDescent="0.3">
      <c r="A155" t="s">
        <v>298</v>
      </c>
      <c r="B155">
        <v>10838666</v>
      </c>
      <c r="C155" t="s">
        <v>297</v>
      </c>
      <c r="D155" t="s">
        <v>298</v>
      </c>
      <c r="E155" s="91">
        <v>10838666</v>
      </c>
      <c r="F155" t="s">
        <v>71</v>
      </c>
      <c r="G155">
        <v>1</v>
      </c>
      <c r="H155" t="s">
        <v>74</v>
      </c>
      <c r="I155">
        <v>106.41</v>
      </c>
      <c r="J155">
        <v>1</v>
      </c>
      <c r="K155" t="s">
        <v>75</v>
      </c>
      <c r="L155" t="s">
        <v>71</v>
      </c>
      <c r="M155" s="52" t="s">
        <v>56</v>
      </c>
    </row>
    <row r="156" spans="1:13" x14ac:dyDescent="0.3">
      <c r="A156" t="s">
        <v>301</v>
      </c>
      <c r="C156" t="s">
        <v>6195</v>
      </c>
      <c r="D156" t="s">
        <v>301</v>
      </c>
      <c r="F156" t="s">
        <v>49</v>
      </c>
      <c r="J156" s="53">
        <v>1</v>
      </c>
      <c r="K156" t="s">
        <v>8584</v>
      </c>
      <c r="L156" t="s">
        <v>49</v>
      </c>
      <c r="M156" s="52" t="s">
        <v>52</v>
      </c>
    </row>
    <row r="157" spans="1:13" x14ac:dyDescent="0.3">
      <c r="A157" t="s">
        <v>300</v>
      </c>
      <c r="B157">
        <v>10838536</v>
      </c>
      <c r="C157" t="s">
        <v>299</v>
      </c>
      <c r="D157" t="s">
        <v>300</v>
      </c>
      <c r="E157" s="91">
        <v>10838536</v>
      </c>
      <c r="F157" t="s">
        <v>49</v>
      </c>
      <c r="G157">
        <v>5</v>
      </c>
      <c r="H157" t="s">
        <v>50</v>
      </c>
      <c r="I157">
        <v>98.4</v>
      </c>
      <c r="J157">
        <v>3</v>
      </c>
      <c r="K157" t="s">
        <v>51</v>
      </c>
      <c r="L157" t="s">
        <v>49</v>
      </c>
      <c r="M157" s="52" t="s">
        <v>56</v>
      </c>
    </row>
    <row r="158" spans="1:13" x14ac:dyDescent="0.3">
      <c r="A158" t="s">
        <v>302</v>
      </c>
      <c r="C158" t="s">
        <v>6196</v>
      </c>
      <c r="D158" t="s">
        <v>302</v>
      </c>
      <c r="F158" t="s">
        <v>49</v>
      </c>
      <c r="J158" s="53">
        <v>0</v>
      </c>
      <c r="K158" t="s">
        <v>51</v>
      </c>
      <c r="L158" t="s">
        <v>49</v>
      </c>
      <c r="M158" s="52" t="s">
        <v>52</v>
      </c>
    </row>
    <row r="159" spans="1:13" x14ac:dyDescent="0.3">
      <c r="A159" t="s">
        <v>304</v>
      </c>
      <c r="B159">
        <v>24004692</v>
      </c>
      <c r="C159" t="s">
        <v>303</v>
      </c>
      <c r="D159" t="s">
        <v>304</v>
      </c>
      <c r="E159" s="91">
        <v>24004692</v>
      </c>
      <c r="F159" t="s">
        <v>49</v>
      </c>
      <c r="G159">
        <v>0</v>
      </c>
      <c r="H159" t="s">
        <v>50</v>
      </c>
      <c r="I159">
        <v>91.67</v>
      </c>
      <c r="J159">
        <v>0</v>
      </c>
      <c r="K159" t="s">
        <v>51</v>
      </c>
      <c r="L159" t="s">
        <v>49</v>
      </c>
      <c r="M159" s="52" t="s">
        <v>52</v>
      </c>
    </row>
    <row r="160" spans="1:13" x14ac:dyDescent="0.3">
      <c r="A160" t="s">
        <v>306</v>
      </c>
      <c r="B160">
        <v>10849629</v>
      </c>
      <c r="C160" t="s">
        <v>305</v>
      </c>
      <c r="D160" t="s">
        <v>306</v>
      </c>
      <c r="E160" s="91">
        <v>10849629</v>
      </c>
      <c r="F160" t="s">
        <v>49</v>
      </c>
      <c r="G160">
        <v>0</v>
      </c>
      <c r="H160" t="s">
        <v>74</v>
      </c>
      <c r="I160">
        <v>106.41</v>
      </c>
      <c r="J160">
        <v>0</v>
      </c>
      <c r="K160" t="s">
        <v>75</v>
      </c>
      <c r="L160" t="s">
        <v>49</v>
      </c>
      <c r="M160" s="52" t="s">
        <v>52</v>
      </c>
    </row>
    <row r="161" spans="1:13" x14ac:dyDescent="0.3">
      <c r="A161" t="s">
        <v>308</v>
      </c>
      <c r="B161">
        <v>11020088</v>
      </c>
      <c r="C161" t="s">
        <v>307</v>
      </c>
      <c r="D161" t="s">
        <v>308</v>
      </c>
      <c r="E161" s="91">
        <v>11020088</v>
      </c>
      <c r="F161" t="s">
        <v>49</v>
      </c>
      <c r="G161">
        <v>0</v>
      </c>
      <c r="H161" t="s">
        <v>74</v>
      </c>
      <c r="I161">
        <v>106.41</v>
      </c>
      <c r="J161">
        <v>0</v>
      </c>
      <c r="K161" t="s">
        <v>75</v>
      </c>
      <c r="L161" t="s">
        <v>49</v>
      </c>
      <c r="M161" s="52" t="s">
        <v>56</v>
      </c>
    </row>
    <row r="162" spans="1:13" x14ac:dyDescent="0.3">
      <c r="A162" t="s">
        <v>310</v>
      </c>
      <c r="B162">
        <v>23001477</v>
      </c>
      <c r="C162" t="s">
        <v>309</v>
      </c>
      <c r="D162" t="s">
        <v>310</v>
      </c>
      <c r="E162" s="91">
        <v>23001477</v>
      </c>
      <c r="F162" t="s">
        <v>49</v>
      </c>
      <c r="G162">
        <v>0</v>
      </c>
      <c r="H162" t="s">
        <v>90</v>
      </c>
      <c r="I162">
        <v>100</v>
      </c>
      <c r="J162">
        <v>0</v>
      </c>
      <c r="K162" t="s">
        <v>91</v>
      </c>
      <c r="L162" t="s">
        <v>49</v>
      </c>
      <c r="M162" s="52" t="s">
        <v>56</v>
      </c>
    </row>
    <row r="163" spans="1:13" x14ac:dyDescent="0.3">
      <c r="A163" t="s">
        <v>312</v>
      </c>
      <c r="B163">
        <v>23000937</v>
      </c>
      <c r="C163" t="s">
        <v>311</v>
      </c>
      <c r="D163" t="s">
        <v>312</v>
      </c>
      <c r="E163" s="91">
        <v>23000937</v>
      </c>
      <c r="F163" t="s">
        <v>49</v>
      </c>
      <c r="G163">
        <v>1</v>
      </c>
      <c r="H163" t="s">
        <v>74</v>
      </c>
      <c r="I163">
        <v>100</v>
      </c>
      <c r="J163">
        <v>0</v>
      </c>
      <c r="K163" t="s">
        <v>75</v>
      </c>
      <c r="L163" t="s">
        <v>49</v>
      </c>
      <c r="M163" s="52" t="s">
        <v>56</v>
      </c>
    </row>
    <row r="164" spans="1:13" x14ac:dyDescent="0.3">
      <c r="A164" t="s">
        <v>313</v>
      </c>
      <c r="C164" t="s">
        <v>6197</v>
      </c>
      <c r="D164" t="s">
        <v>313</v>
      </c>
      <c r="F164" t="s">
        <v>49</v>
      </c>
      <c r="J164" s="53">
        <v>2</v>
      </c>
      <c r="K164" t="s">
        <v>51</v>
      </c>
      <c r="L164" t="s">
        <v>49</v>
      </c>
      <c r="M164" s="52" t="s">
        <v>52</v>
      </c>
    </row>
    <row r="165" spans="1:13" x14ac:dyDescent="0.3">
      <c r="A165" t="s">
        <v>314</v>
      </c>
      <c r="C165" t="s">
        <v>6198</v>
      </c>
      <c r="D165" t="s">
        <v>314</v>
      </c>
      <c r="F165" t="s">
        <v>49</v>
      </c>
      <c r="J165" s="53">
        <v>1</v>
      </c>
      <c r="K165" t="s">
        <v>51</v>
      </c>
      <c r="L165" t="s">
        <v>49</v>
      </c>
      <c r="M165" s="52" t="s">
        <v>52</v>
      </c>
    </row>
    <row r="166" spans="1:13" x14ac:dyDescent="0.3">
      <c r="A166" t="s">
        <v>315</v>
      </c>
      <c r="C166" t="s">
        <v>6199</v>
      </c>
      <c r="D166" t="s">
        <v>315</v>
      </c>
      <c r="F166" t="s">
        <v>49</v>
      </c>
      <c r="J166" s="53">
        <v>0</v>
      </c>
      <c r="K166" t="s">
        <v>51</v>
      </c>
      <c r="L166" t="s">
        <v>49</v>
      </c>
      <c r="M166" s="52" t="s">
        <v>52</v>
      </c>
    </row>
    <row r="167" spans="1:13" x14ac:dyDescent="0.3">
      <c r="A167" t="s">
        <v>317</v>
      </c>
      <c r="B167">
        <v>10856332</v>
      </c>
      <c r="C167" t="s">
        <v>316</v>
      </c>
      <c r="D167" t="s">
        <v>317</v>
      </c>
      <c r="E167" s="91">
        <v>10856332</v>
      </c>
      <c r="F167" t="s">
        <v>49</v>
      </c>
      <c r="G167">
        <v>1</v>
      </c>
      <c r="H167" t="s">
        <v>101</v>
      </c>
      <c r="I167">
        <v>112.5</v>
      </c>
      <c r="J167">
        <v>1</v>
      </c>
      <c r="K167" t="s">
        <v>102</v>
      </c>
      <c r="L167" t="s">
        <v>49</v>
      </c>
      <c r="M167" s="52" t="s">
        <v>52</v>
      </c>
    </row>
    <row r="168" spans="1:13" x14ac:dyDescent="0.3">
      <c r="A168" t="s">
        <v>322</v>
      </c>
      <c r="C168" t="s">
        <v>6200</v>
      </c>
      <c r="D168" t="s">
        <v>322</v>
      </c>
      <c r="F168" t="s">
        <v>49</v>
      </c>
      <c r="J168" s="53">
        <v>0</v>
      </c>
      <c r="K168" t="s">
        <v>8583</v>
      </c>
      <c r="L168" t="s">
        <v>49</v>
      </c>
      <c r="M168" s="52" t="s">
        <v>52</v>
      </c>
    </row>
    <row r="169" spans="1:13" x14ac:dyDescent="0.3">
      <c r="A169" t="s">
        <v>319</v>
      </c>
      <c r="B169">
        <v>10844869</v>
      </c>
      <c r="C169" t="s">
        <v>318</v>
      </c>
      <c r="D169" t="s">
        <v>319</v>
      </c>
      <c r="E169" s="91">
        <v>10844869</v>
      </c>
      <c r="F169" t="s">
        <v>49</v>
      </c>
      <c r="G169">
        <v>1</v>
      </c>
      <c r="H169" t="s">
        <v>50</v>
      </c>
      <c r="I169">
        <v>98.4</v>
      </c>
      <c r="J169">
        <v>1</v>
      </c>
      <c r="K169" t="s">
        <v>321</v>
      </c>
      <c r="L169" t="s">
        <v>49</v>
      </c>
      <c r="M169" s="52" t="s">
        <v>56</v>
      </c>
    </row>
    <row r="170" spans="1:13" x14ac:dyDescent="0.3">
      <c r="A170" t="s">
        <v>323</v>
      </c>
      <c r="C170" t="s">
        <v>6201</v>
      </c>
      <c r="D170" t="s">
        <v>323</v>
      </c>
      <c r="F170" t="s">
        <v>49</v>
      </c>
      <c r="J170" s="53">
        <v>1</v>
      </c>
      <c r="K170" t="s">
        <v>8583</v>
      </c>
      <c r="L170" t="s">
        <v>49</v>
      </c>
      <c r="M170" s="52" t="s">
        <v>52</v>
      </c>
    </row>
    <row r="171" spans="1:13" x14ac:dyDescent="0.3">
      <c r="A171" t="s">
        <v>325</v>
      </c>
      <c r="B171">
        <v>15262494</v>
      </c>
      <c r="C171" t="s">
        <v>324</v>
      </c>
      <c r="D171" t="s">
        <v>325</v>
      </c>
      <c r="E171" s="91">
        <v>15262494</v>
      </c>
      <c r="F171" t="s">
        <v>49</v>
      </c>
      <c r="G171">
        <v>0</v>
      </c>
      <c r="H171" t="s">
        <v>50</v>
      </c>
      <c r="I171">
        <v>91.67</v>
      </c>
      <c r="J171">
        <v>0</v>
      </c>
      <c r="K171" t="s">
        <v>51</v>
      </c>
      <c r="L171" t="s">
        <v>49</v>
      </c>
      <c r="M171" s="52" t="s">
        <v>56</v>
      </c>
    </row>
    <row r="172" spans="1:13" x14ac:dyDescent="0.3">
      <c r="A172" t="s">
        <v>327</v>
      </c>
      <c r="B172">
        <v>23605869</v>
      </c>
      <c r="C172" t="s">
        <v>326</v>
      </c>
      <c r="D172" t="s">
        <v>327</v>
      </c>
      <c r="E172" s="91">
        <v>23605869</v>
      </c>
      <c r="F172" t="s">
        <v>49</v>
      </c>
      <c r="G172">
        <v>1</v>
      </c>
      <c r="H172" t="s">
        <v>50</v>
      </c>
      <c r="I172">
        <v>91.67</v>
      </c>
      <c r="J172">
        <v>0</v>
      </c>
      <c r="K172" t="s">
        <v>51</v>
      </c>
      <c r="L172" t="s">
        <v>49</v>
      </c>
      <c r="M172" s="52" t="s">
        <v>52</v>
      </c>
    </row>
    <row r="173" spans="1:13" x14ac:dyDescent="0.3">
      <c r="A173" t="s">
        <v>328</v>
      </c>
      <c r="C173" t="s">
        <v>6202</v>
      </c>
      <c r="D173" t="s">
        <v>328</v>
      </c>
      <c r="F173" t="s">
        <v>49</v>
      </c>
      <c r="J173" s="53">
        <v>0</v>
      </c>
      <c r="K173" t="s">
        <v>51</v>
      </c>
      <c r="L173" t="s">
        <v>49</v>
      </c>
      <c r="M173" s="52" t="s">
        <v>52</v>
      </c>
    </row>
    <row r="174" spans="1:13" x14ac:dyDescent="0.3">
      <c r="A174" t="s">
        <v>330</v>
      </c>
      <c r="B174">
        <v>23723467</v>
      </c>
      <c r="C174" t="s">
        <v>329</v>
      </c>
      <c r="D174" t="s">
        <v>330</v>
      </c>
      <c r="E174" s="91">
        <v>23723467</v>
      </c>
      <c r="F174" t="s">
        <v>49</v>
      </c>
      <c r="G174">
        <v>0</v>
      </c>
      <c r="H174" t="s">
        <v>50</v>
      </c>
      <c r="I174">
        <v>91.67</v>
      </c>
      <c r="J174">
        <v>0</v>
      </c>
      <c r="K174" t="s">
        <v>51</v>
      </c>
      <c r="L174" t="s">
        <v>49</v>
      </c>
      <c r="M174" s="52" t="s">
        <v>56</v>
      </c>
    </row>
    <row r="175" spans="1:13" x14ac:dyDescent="0.3">
      <c r="A175" t="s">
        <v>332</v>
      </c>
      <c r="B175">
        <v>15376317</v>
      </c>
      <c r="C175" t="s">
        <v>331</v>
      </c>
      <c r="D175" t="s">
        <v>332</v>
      </c>
      <c r="E175" s="91">
        <v>15376317</v>
      </c>
      <c r="F175" t="s">
        <v>49</v>
      </c>
      <c r="G175">
        <v>0</v>
      </c>
      <c r="H175" t="s">
        <v>50</v>
      </c>
      <c r="I175">
        <v>91.67</v>
      </c>
      <c r="J175">
        <v>0</v>
      </c>
      <c r="K175" t="s">
        <v>51</v>
      </c>
      <c r="L175" t="s">
        <v>49</v>
      </c>
      <c r="M175" s="52" t="s">
        <v>56</v>
      </c>
    </row>
    <row r="176" spans="1:13" x14ac:dyDescent="0.3">
      <c r="A176" t="s">
        <v>334</v>
      </c>
      <c r="B176">
        <v>23047782</v>
      </c>
      <c r="C176" t="s">
        <v>333</v>
      </c>
      <c r="D176" t="s">
        <v>334</v>
      </c>
      <c r="E176" s="91">
        <v>23047782</v>
      </c>
      <c r="F176" t="s">
        <v>49</v>
      </c>
      <c r="G176">
        <v>0</v>
      </c>
      <c r="H176" t="s">
        <v>74</v>
      </c>
      <c r="I176">
        <v>100</v>
      </c>
      <c r="J176">
        <v>0</v>
      </c>
      <c r="K176" t="s">
        <v>75</v>
      </c>
      <c r="L176" t="s">
        <v>49</v>
      </c>
      <c r="M176" s="52" t="s">
        <v>52</v>
      </c>
    </row>
    <row r="177" spans="1:13" x14ac:dyDescent="0.3">
      <c r="A177" t="s">
        <v>335</v>
      </c>
      <c r="C177" t="s">
        <v>6203</v>
      </c>
      <c r="D177" t="s">
        <v>335</v>
      </c>
      <c r="F177" t="s">
        <v>49</v>
      </c>
      <c r="J177" s="53">
        <v>1</v>
      </c>
      <c r="K177" t="s">
        <v>8587</v>
      </c>
      <c r="L177" t="s">
        <v>49</v>
      </c>
      <c r="M177" s="52" t="s">
        <v>52</v>
      </c>
    </row>
    <row r="178" spans="1:13" x14ac:dyDescent="0.3">
      <c r="A178" t="s">
        <v>336</v>
      </c>
      <c r="C178" t="s">
        <v>6204</v>
      </c>
      <c r="D178" t="s">
        <v>336</v>
      </c>
      <c r="F178" t="s">
        <v>49</v>
      </c>
      <c r="J178" s="53">
        <v>2</v>
      </c>
      <c r="K178" t="s">
        <v>51</v>
      </c>
      <c r="L178" t="s">
        <v>49</v>
      </c>
      <c r="M178" s="52" t="s">
        <v>52</v>
      </c>
    </row>
    <row r="179" spans="1:13" x14ac:dyDescent="0.3">
      <c r="A179" t="s">
        <v>338</v>
      </c>
      <c r="B179">
        <v>10840209</v>
      </c>
      <c r="C179" t="s">
        <v>337</v>
      </c>
      <c r="D179" t="s">
        <v>338</v>
      </c>
      <c r="E179" s="91">
        <v>10840209</v>
      </c>
      <c r="F179" t="s">
        <v>49</v>
      </c>
      <c r="G179">
        <v>0</v>
      </c>
      <c r="H179" t="s">
        <v>50</v>
      </c>
      <c r="I179">
        <v>98.4</v>
      </c>
      <c r="J179">
        <v>0</v>
      </c>
      <c r="K179" t="s">
        <v>51</v>
      </c>
      <c r="L179" t="s">
        <v>49</v>
      </c>
      <c r="M179" s="52" t="s">
        <v>56</v>
      </c>
    </row>
    <row r="180" spans="1:13" x14ac:dyDescent="0.3">
      <c r="A180" t="s">
        <v>340</v>
      </c>
      <c r="B180">
        <v>15097861</v>
      </c>
      <c r="C180" t="s">
        <v>339</v>
      </c>
      <c r="D180" t="s">
        <v>340</v>
      </c>
      <c r="E180" s="91">
        <v>15097861</v>
      </c>
      <c r="F180" t="s">
        <v>49</v>
      </c>
      <c r="G180">
        <v>0</v>
      </c>
      <c r="H180" t="s">
        <v>50</v>
      </c>
      <c r="I180">
        <v>91.67</v>
      </c>
      <c r="J180">
        <v>0</v>
      </c>
      <c r="K180" t="s">
        <v>51</v>
      </c>
      <c r="L180" t="s">
        <v>49</v>
      </c>
      <c r="M180" s="52" t="s">
        <v>52</v>
      </c>
    </row>
    <row r="181" spans="1:13" x14ac:dyDescent="0.3">
      <c r="B181">
        <v>13107266</v>
      </c>
      <c r="C181" t="s">
        <v>341</v>
      </c>
      <c r="E181" s="91">
        <v>13107266</v>
      </c>
      <c r="F181" t="s">
        <v>49</v>
      </c>
      <c r="H181" t="s">
        <v>50</v>
      </c>
      <c r="I181">
        <v>91.67</v>
      </c>
      <c r="K181" t="s">
        <v>51</v>
      </c>
      <c r="L181" t="s">
        <v>49</v>
      </c>
      <c r="M181" s="52" t="s">
        <v>52</v>
      </c>
    </row>
    <row r="182" spans="1:13" x14ac:dyDescent="0.3">
      <c r="A182" t="s">
        <v>343</v>
      </c>
      <c r="B182">
        <v>23492669</v>
      </c>
      <c r="C182" t="s">
        <v>342</v>
      </c>
      <c r="D182" t="s">
        <v>343</v>
      </c>
      <c r="E182" s="91">
        <v>23492669</v>
      </c>
      <c r="F182" t="s">
        <v>49</v>
      </c>
      <c r="G182">
        <v>0</v>
      </c>
      <c r="H182" t="s">
        <v>50</v>
      </c>
      <c r="I182">
        <v>91.67</v>
      </c>
      <c r="J182">
        <v>0</v>
      </c>
      <c r="K182" t="s">
        <v>51</v>
      </c>
      <c r="L182" t="s">
        <v>49</v>
      </c>
      <c r="M182" s="52" t="s">
        <v>52</v>
      </c>
    </row>
    <row r="183" spans="1:13" x14ac:dyDescent="0.3">
      <c r="A183" t="s">
        <v>344</v>
      </c>
      <c r="C183" t="s">
        <v>6205</v>
      </c>
      <c r="D183" t="s">
        <v>344</v>
      </c>
      <c r="F183" t="s">
        <v>49</v>
      </c>
      <c r="J183" s="53">
        <v>0</v>
      </c>
      <c r="K183" t="s">
        <v>51</v>
      </c>
      <c r="L183" t="s">
        <v>49</v>
      </c>
      <c r="M183" s="52" t="s">
        <v>52</v>
      </c>
    </row>
    <row r="184" spans="1:13" x14ac:dyDescent="0.3">
      <c r="A184" t="s">
        <v>346</v>
      </c>
      <c r="B184">
        <v>10839627</v>
      </c>
      <c r="C184" t="s">
        <v>345</v>
      </c>
      <c r="D184" t="s">
        <v>346</v>
      </c>
      <c r="E184" s="91">
        <v>10839627</v>
      </c>
      <c r="F184" t="s">
        <v>49</v>
      </c>
      <c r="G184">
        <v>3</v>
      </c>
      <c r="H184" t="s">
        <v>50</v>
      </c>
      <c r="I184">
        <v>98.4</v>
      </c>
      <c r="J184">
        <v>1</v>
      </c>
      <c r="K184" t="s">
        <v>321</v>
      </c>
      <c r="L184" t="s">
        <v>49</v>
      </c>
      <c r="M184" s="52" t="s">
        <v>56</v>
      </c>
    </row>
    <row r="185" spans="1:13" x14ac:dyDescent="0.3">
      <c r="A185" t="s">
        <v>348</v>
      </c>
      <c r="B185">
        <v>23009612</v>
      </c>
      <c r="C185" t="s">
        <v>347</v>
      </c>
      <c r="D185" t="s">
        <v>348</v>
      </c>
      <c r="E185" s="91">
        <v>23009612</v>
      </c>
      <c r="F185" t="s">
        <v>49</v>
      </c>
      <c r="G185">
        <v>4</v>
      </c>
      <c r="H185" t="s">
        <v>50</v>
      </c>
      <c r="I185">
        <v>91.67</v>
      </c>
      <c r="J185">
        <v>0</v>
      </c>
      <c r="K185" t="s">
        <v>51</v>
      </c>
      <c r="L185" t="s">
        <v>49</v>
      </c>
      <c r="M185" s="52" t="s">
        <v>52</v>
      </c>
    </row>
    <row r="186" spans="1:13" x14ac:dyDescent="0.3">
      <c r="A186" t="s">
        <v>350</v>
      </c>
      <c r="B186">
        <v>10848615</v>
      </c>
      <c r="C186" t="s">
        <v>349</v>
      </c>
      <c r="D186" t="s">
        <v>350</v>
      </c>
      <c r="E186" s="91">
        <v>10848615</v>
      </c>
      <c r="F186" t="s">
        <v>49</v>
      </c>
      <c r="G186">
        <v>2</v>
      </c>
      <c r="H186" t="s">
        <v>74</v>
      </c>
      <c r="I186">
        <v>100</v>
      </c>
      <c r="J186">
        <v>1</v>
      </c>
      <c r="K186" t="s">
        <v>75</v>
      </c>
      <c r="L186" t="s">
        <v>49</v>
      </c>
      <c r="M186" s="52" t="s">
        <v>56</v>
      </c>
    </row>
    <row r="187" spans="1:13" x14ac:dyDescent="0.3">
      <c r="A187" t="s">
        <v>351</v>
      </c>
      <c r="C187" t="s">
        <v>6206</v>
      </c>
      <c r="D187" t="s">
        <v>351</v>
      </c>
      <c r="F187" t="s">
        <v>49</v>
      </c>
      <c r="J187" s="53">
        <v>1</v>
      </c>
      <c r="K187" t="s">
        <v>8587</v>
      </c>
      <c r="L187" t="s">
        <v>49</v>
      </c>
      <c r="M187" s="52" t="s">
        <v>52</v>
      </c>
    </row>
    <row r="188" spans="1:13" x14ac:dyDescent="0.3">
      <c r="A188" t="s">
        <v>352</v>
      </c>
      <c r="C188" t="s">
        <v>6207</v>
      </c>
      <c r="D188" t="s">
        <v>352</v>
      </c>
      <c r="F188" t="s">
        <v>49</v>
      </c>
      <c r="J188" s="53">
        <v>1</v>
      </c>
      <c r="K188" t="s">
        <v>51</v>
      </c>
      <c r="L188" t="s">
        <v>49</v>
      </c>
      <c r="M188" s="52" t="s">
        <v>52</v>
      </c>
    </row>
    <row r="189" spans="1:13" x14ac:dyDescent="0.3">
      <c r="A189" t="s">
        <v>353</v>
      </c>
      <c r="C189" t="s">
        <v>6208</v>
      </c>
      <c r="D189" t="s">
        <v>353</v>
      </c>
      <c r="F189" t="s">
        <v>49</v>
      </c>
      <c r="J189" s="53">
        <v>0</v>
      </c>
      <c r="K189" t="s">
        <v>8587</v>
      </c>
      <c r="L189" t="s">
        <v>49</v>
      </c>
      <c r="M189" s="52" t="s">
        <v>52</v>
      </c>
    </row>
    <row r="190" spans="1:13" x14ac:dyDescent="0.3">
      <c r="A190" t="s">
        <v>355</v>
      </c>
      <c r="B190">
        <v>10845597</v>
      </c>
      <c r="C190" t="s">
        <v>354</v>
      </c>
      <c r="D190" t="s">
        <v>355</v>
      </c>
      <c r="E190" s="91">
        <v>10845597</v>
      </c>
      <c r="F190" t="s">
        <v>49</v>
      </c>
      <c r="G190">
        <v>0</v>
      </c>
      <c r="H190" t="s">
        <v>74</v>
      </c>
      <c r="I190">
        <v>106.41</v>
      </c>
      <c r="J190">
        <v>1</v>
      </c>
      <c r="K190" t="s">
        <v>75</v>
      </c>
      <c r="L190" t="s">
        <v>49</v>
      </c>
      <c r="M190" s="52" t="s">
        <v>56</v>
      </c>
    </row>
    <row r="191" spans="1:13" x14ac:dyDescent="0.3">
      <c r="A191" t="s">
        <v>356</v>
      </c>
      <c r="C191" t="s">
        <v>6209</v>
      </c>
      <c r="D191" t="s">
        <v>356</v>
      </c>
      <c r="F191" t="s">
        <v>49</v>
      </c>
      <c r="J191" s="53">
        <v>1</v>
      </c>
      <c r="K191" t="s">
        <v>51</v>
      </c>
      <c r="L191" t="s">
        <v>49</v>
      </c>
      <c r="M191" s="52" t="s">
        <v>52</v>
      </c>
    </row>
    <row r="192" spans="1:13" x14ac:dyDescent="0.3">
      <c r="A192" t="s">
        <v>357</v>
      </c>
      <c r="C192" t="s">
        <v>6210</v>
      </c>
      <c r="D192" t="s">
        <v>357</v>
      </c>
      <c r="F192" t="s">
        <v>49</v>
      </c>
      <c r="J192" s="53">
        <v>3</v>
      </c>
      <c r="K192" t="s">
        <v>51</v>
      </c>
      <c r="L192" t="s">
        <v>49</v>
      </c>
      <c r="M192" s="52" t="s">
        <v>52</v>
      </c>
    </row>
    <row r="193" spans="1:13" x14ac:dyDescent="0.3">
      <c r="A193" t="s">
        <v>359</v>
      </c>
      <c r="B193">
        <v>23750439</v>
      </c>
      <c r="C193" t="s">
        <v>358</v>
      </c>
      <c r="D193" t="s">
        <v>359</v>
      </c>
      <c r="E193" s="91">
        <v>23750439</v>
      </c>
      <c r="F193" t="s">
        <v>49</v>
      </c>
      <c r="G193">
        <v>0</v>
      </c>
      <c r="H193" t="s">
        <v>74</v>
      </c>
      <c r="I193">
        <v>100</v>
      </c>
      <c r="J193">
        <v>0</v>
      </c>
      <c r="K193" t="s">
        <v>75</v>
      </c>
      <c r="L193" t="s">
        <v>49</v>
      </c>
      <c r="M193" s="52" t="s">
        <v>56</v>
      </c>
    </row>
    <row r="194" spans="1:13" x14ac:dyDescent="0.3">
      <c r="A194" t="s">
        <v>361</v>
      </c>
      <c r="B194">
        <v>23723759</v>
      </c>
      <c r="C194" t="s">
        <v>360</v>
      </c>
      <c r="D194" t="s">
        <v>361</v>
      </c>
      <c r="E194" s="91">
        <v>23723759</v>
      </c>
      <c r="F194" t="s">
        <v>49</v>
      </c>
      <c r="G194">
        <v>0</v>
      </c>
      <c r="H194" t="s">
        <v>50</v>
      </c>
      <c r="I194">
        <v>91.67</v>
      </c>
      <c r="J194">
        <v>0</v>
      </c>
      <c r="K194" t="s">
        <v>51</v>
      </c>
      <c r="L194" t="s">
        <v>49</v>
      </c>
      <c r="M194" s="52" t="s">
        <v>56</v>
      </c>
    </row>
    <row r="195" spans="1:13" x14ac:dyDescent="0.3">
      <c r="A195" t="s">
        <v>362</v>
      </c>
      <c r="C195" t="s">
        <v>6211</v>
      </c>
      <c r="D195" t="s">
        <v>362</v>
      </c>
      <c r="F195" t="s">
        <v>49</v>
      </c>
      <c r="J195" s="53">
        <v>3</v>
      </c>
      <c r="K195" t="s">
        <v>8587</v>
      </c>
      <c r="L195" t="s">
        <v>49</v>
      </c>
      <c r="M195" s="52" t="s">
        <v>52</v>
      </c>
    </row>
    <row r="196" spans="1:13" x14ac:dyDescent="0.3">
      <c r="A196" t="s">
        <v>364</v>
      </c>
      <c r="B196">
        <v>10835458</v>
      </c>
      <c r="C196" t="s">
        <v>363</v>
      </c>
      <c r="D196" t="s">
        <v>364</v>
      </c>
      <c r="E196" s="91">
        <v>10835458</v>
      </c>
      <c r="F196" t="s">
        <v>71</v>
      </c>
      <c r="G196">
        <v>0</v>
      </c>
      <c r="H196" t="s">
        <v>50</v>
      </c>
      <c r="I196">
        <v>98.4</v>
      </c>
      <c r="J196">
        <v>0</v>
      </c>
      <c r="K196" t="s">
        <v>51</v>
      </c>
      <c r="L196" t="s">
        <v>71</v>
      </c>
      <c r="M196" s="52" t="s">
        <v>52</v>
      </c>
    </row>
    <row r="197" spans="1:13" x14ac:dyDescent="0.3">
      <c r="A197" t="s">
        <v>365</v>
      </c>
      <c r="C197" t="s">
        <v>6212</v>
      </c>
      <c r="D197" t="s">
        <v>365</v>
      </c>
      <c r="F197" t="s">
        <v>49</v>
      </c>
      <c r="J197" s="53">
        <v>3</v>
      </c>
      <c r="K197" t="s">
        <v>51</v>
      </c>
      <c r="L197" t="s">
        <v>49</v>
      </c>
      <c r="M197" s="52" t="s">
        <v>52</v>
      </c>
    </row>
    <row r="198" spans="1:13" x14ac:dyDescent="0.3">
      <c r="A198" t="s">
        <v>366</v>
      </c>
      <c r="C198" t="s">
        <v>6213</v>
      </c>
      <c r="D198" t="s">
        <v>366</v>
      </c>
      <c r="F198" t="s">
        <v>49</v>
      </c>
      <c r="J198" s="53">
        <v>1</v>
      </c>
      <c r="K198" t="s">
        <v>8587</v>
      </c>
      <c r="L198" t="s">
        <v>49</v>
      </c>
      <c r="M198" s="52" t="s">
        <v>52</v>
      </c>
    </row>
    <row r="199" spans="1:13" x14ac:dyDescent="0.3">
      <c r="A199" t="s">
        <v>367</v>
      </c>
      <c r="C199" t="s">
        <v>6214</v>
      </c>
      <c r="D199" t="s">
        <v>367</v>
      </c>
      <c r="F199" t="s">
        <v>49</v>
      </c>
      <c r="J199" s="53">
        <v>0</v>
      </c>
      <c r="K199" t="s">
        <v>51</v>
      </c>
      <c r="L199" t="s">
        <v>49</v>
      </c>
      <c r="M199" s="52" t="s">
        <v>52</v>
      </c>
    </row>
    <row r="200" spans="1:13" x14ac:dyDescent="0.3">
      <c r="A200" t="s">
        <v>369</v>
      </c>
      <c r="B200">
        <v>15106828</v>
      </c>
      <c r="C200" t="s">
        <v>368</v>
      </c>
      <c r="D200" t="s">
        <v>369</v>
      </c>
      <c r="E200" s="91">
        <v>15106828</v>
      </c>
      <c r="F200" t="s">
        <v>49</v>
      </c>
      <c r="G200">
        <v>0</v>
      </c>
      <c r="H200" t="s">
        <v>74</v>
      </c>
      <c r="I200">
        <v>100</v>
      </c>
      <c r="J200">
        <v>0</v>
      </c>
      <c r="K200" t="s">
        <v>75</v>
      </c>
      <c r="L200" t="s">
        <v>49</v>
      </c>
      <c r="M200" s="52" t="s">
        <v>52</v>
      </c>
    </row>
    <row r="201" spans="1:13" x14ac:dyDescent="0.3">
      <c r="A201" t="s">
        <v>370</v>
      </c>
      <c r="C201" t="s">
        <v>6215</v>
      </c>
      <c r="D201" t="s">
        <v>370</v>
      </c>
      <c r="F201" t="s">
        <v>49</v>
      </c>
      <c r="J201" s="53">
        <v>1</v>
      </c>
      <c r="K201" t="s">
        <v>181</v>
      </c>
      <c r="L201" t="s">
        <v>49</v>
      </c>
      <c r="M201" s="52" t="s">
        <v>52</v>
      </c>
    </row>
    <row r="202" spans="1:13" x14ac:dyDescent="0.3">
      <c r="A202" t="s">
        <v>371</v>
      </c>
      <c r="C202" t="s">
        <v>6216</v>
      </c>
      <c r="D202" t="s">
        <v>371</v>
      </c>
      <c r="F202" t="s">
        <v>49</v>
      </c>
      <c r="J202" s="53">
        <v>0</v>
      </c>
      <c r="K202" t="s">
        <v>8587</v>
      </c>
      <c r="L202" t="s">
        <v>49</v>
      </c>
      <c r="M202" s="52" t="s">
        <v>52</v>
      </c>
    </row>
    <row r="203" spans="1:13" x14ac:dyDescent="0.3">
      <c r="A203" t="s">
        <v>373</v>
      </c>
      <c r="B203">
        <v>23926556</v>
      </c>
      <c r="C203" t="s">
        <v>372</v>
      </c>
      <c r="D203" t="s">
        <v>373</v>
      </c>
      <c r="E203" s="91">
        <v>23926556</v>
      </c>
      <c r="F203" t="s">
        <v>49</v>
      </c>
      <c r="G203">
        <v>0</v>
      </c>
      <c r="H203" t="s">
        <v>74</v>
      </c>
      <c r="I203">
        <v>100</v>
      </c>
      <c r="J203">
        <v>0</v>
      </c>
      <c r="K203" t="s">
        <v>75</v>
      </c>
      <c r="L203" t="s">
        <v>49</v>
      </c>
      <c r="M203" s="52" t="s">
        <v>52</v>
      </c>
    </row>
    <row r="204" spans="1:13" x14ac:dyDescent="0.3">
      <c r="A204" t="s">
        <v>374</v>
      </c>
      <c r="C204" t="s">
        <v>6217</v>
      </c>
      <c r="D204" t="s">
        <v>374</v>
      </c>
      <c r="F204" t="s">
        <v>49</v>
      </c>
      <c r="J204" s="53">
        <v>1</v>
      </c>
      <c r="K204" t="s">
        <v>51</v>
      </c>
      <c r="L204" t="s">
        <v>49</v>
      </c>
      <c r="M204" s="52" t="s">
        <v>52</v>
      </c>
    </row>
    <row r="205" spans="1:13" x14ac:dyDescent="0.3">
      <c r="A205" t="s">
        <v>375</v>
      </c>
      <c r="C205" t="s">
        <v>6218</v>
      </c>
      <c r="D205" t="s">
        <v>375</v>
      </c>
      <c r="F205" t="s">
        <v>49</v>
      </c>
      <c r="J205" s="53">
        <v>2</v>
      </c>
      <c r="K205" t="s">
        <v>8587</v>
      </c>
      <c r="L205" t="s">
        <v>49</v>
      </c>
      <c r="M205" s="52" t="s">
        <v>52</v>
      </c>
    </row>
    <row r="206" spans="1:13" x14ac:dyDescent="0.3">
      <c r="A206" t="s">
        <v>377</v>
      </c>
      <c r="B206">
        <v>23236259</v>
      </c>
      <c r="C206" t="s">
        <v>376</v>
      </c>
      <c r="D206" t="s">
        <v>377</v>
      </c>
      <c r="E206" s="91">
        <v>23236259</v>
      </c>
      <c r="F206" t="s">
        <v>71</v>
      </c>
      <c r="G206">
        <v>0</v>
      </c>
      <c r="H206" t="s">
        <v>50</v>
      </c>
      <c r="I206">
        <v>91.67</v>
      </c>
      <c r="J206">
        <v>0</v>
      </c>
      <c r="K206" t="s">
        <v>51</v>
      </c>
      <c r="L206" t="s">
        <v>71</v>
      </c>
      <c r="M206" s="52" t="s">
        <v>56</v>
      </c>
    </row>
    <row r="207" spans="1:13" x14ac:dyDescent="0.3">
      <c r="A207" t="s">
        <v>378</v>
      </c>
      <c r="C207" t="s">
        <v>6219</v>
      </c>
      <c r="D207" t="s">
        <v>378</v>
      </c>
      <c r="F207" t="s">
        <v>49</v>
      </c>
      <c r="J207" s="53">
        <v>1</v>
      </c>
      <c r="K207" t="s">
        <v>8587</v>
      </c>
      <c r="L207" t="s">
        <v>49</v>
      </c>
      <c r="M207" s="52" t="s">
        <v>52</v>
      </c>
    </row>
    <row r="208" spans="1:13" x14ac:dyDescent="0.3">
      <c r="A208" t="s">
        <v>379</v>
      </c>
      <c r="C208" t="s">
        <v>6220</v>
      </c>
      <c r="D208" t="s">
        <v>379</v>
      </c>
      <c r="F208" t="s">
        <v>49</v>
      </c>
      <c r="J208" s="53">
        <v>0</v>
      </c>
      <c r="K208" t="s">
        <v>51</v>
      </c>
      <c r="L208" t="s">
        <v>49</v>
      </c>
      <c r="M208" s="52" t="s">
        <v>52</v>
      </c>
    </row>
    <row r="209" spans="1:13" x14ac:dyDescent="0.3">
      <c r="A209" t="s">
        <v>380</v>
      </c>
      <c r="C209" t="s">
        <v>6221</v>
      </c>
      <c r="D209" t="s">
        <v>380</v>
      </c>
      <c r="F209" t="s">
        <v>49</v>
      </c>
      <c r="J209" s="53">
        <v>0</v>
      </c>
      <c r="K209" t="s">
        <v>51</v>
      </c>
      <c r="L209" t="s">
        <v>49</v>
      </c>
      <c r="M209" s="52" t="s">
        <v>52</v>
      </c>
    </row>
    <row r="210" spans="1:13" x14ac:dyDescent="0.3">
      <c r="A210" t="s">
        <v>381</v>
      </c>
      <c r="C210" t="s">
        <v>6222</v>
      </c>
      <c r="D210" t="s">
        <v>381</v>
      </c>
      <c r="F210" t="s">
        <v>49</v>
      </c>
      <c r="J210" s="53">
        <v>0</v>
      </c>
      <c r="K210" t="s">
        <v>51</v>
      </c>
      <c r="L210" t="s">
        <v>49</v>
      </c>
      <c r="M210" s="52" t="s">
        <v>52</v>
      </c>
    </row>
    <row r="211" spans="1:13" x14ac:dyDescent="0.3">
      <c r="A211" t="s">
        <v>382</v>
      </c>
      <c r="C211" t="s">
        <v>6223</v>
      </c>
      <c r="D211" t="s">
        <v>382</v>
      </c>
      <c r="F211" t="s">
        <v>49</v>
      </c>
      <c r="J211" s="53">
        <v>2</v>
      </c>
      <c r="K211" t="s">
        <v>51</v>
      </c>
      <c r="L211" t="s">
        <v>49</v>
      </c>
      <c r="M211" s="52" t="s">
        <v>52</v>
      </c>
    </row>
    <row r="212" spans="1:13" x14ac:dyDescent="0.3">
      <c r="A212" t="s">
        <v>384</v>
      </c>
      <c r="B212">
        <v>23283107</v>
      </c>
      <c r="C212" t="s">
        <v>383</v>
      </c>
      <c r="D212" t="s">
        <v>384</v>
      </c>
      <c r="E212" s="91">
        <v>23283107</v>
      </c>
      <c r="F212" t="s">
        <v>71</v>
      </c>
      <c r="G212">
        <v>0</v>
      </c>
      <c r="H212" t="s">
        <v>198</v>
      </c>
      <c r="I212">
        <v>112.5</v>
      </c>
      <c r="J212">
        <v>0</v>
      </c>
      <c r="K212" t="s">
        <v>181</v>
      </c>
      <c r="L212" t="s">
        <v>71</v>
      </c>
      <c r="M212" s="52" t="s">
        <v>56</v>
      </c>
    </row>
    <row r="213" spans="1:13" x14ac:dyDescent="0.3">
      <c r="A213" t="s">
        <v>385</v>
      </c>
      <c r="C213" t="s">
        <v>6224</v>
      </c>
      <c r="D213" t="s">
        <v>385</v>
      </c>
      <c r="F213" t="s">
        <v>49</v>
      </c>
      <c r="J213" s="53">
        <v>0</v>
      </c>
      <c r="K213" t="s">
        <v>51</v>
      </c>
      <c r="L213" t="s">
        <v>49</v>
      </c>
      <c r="M213" s="52" t="s">
        <v>52</v>
      </c>
    </row>
    <row r="214" spans="1:13" x14ac:dyDescent="0.3">
      <c r="A214" t="s">
        <v>388</v>
      </c>
      <c r="B214">
        <v>15115973</v>
      </c>
      <c r="C214" t="s">
        <v>6225</v>
      </c>
      <c r="D214" t="s">
        <v>388</v>
      </c>
      <c r="E214" s="91">
        <v>15115973</v>
      </c>
      <c r="F214" t="s">
        <v>49</v>
      </c>
      <c r="G214">
        <v>0</v>
      </c>
      <c r="H214" t="s">
        <v>50</v>
      </c>
      <c r="I214">
        <v>91.67</v>
      </c>
      <c r="J214" s="53">
        <v>0</v>
      </c>
      <c r="K214" t="s">
        <v>51</v>
      </c>
      <c r="L214" t="s">
        <v>49</v>
      </c>
      <c r="M214" s="52" t="s">
        <v>56</v>
      </c>
    </row>
    <row r="215" spans="1:13" x14ac:dyDescent="0.3">
      <c r="A215" t="s">
        <v>387</v>
      </c>
      <c r="B215">
        <v>10856610</v>
      </c>
      <c r="C215" t="s">
        <v>386</v>
      </c>
      <c r="D215" t="s">
        <v>387</v>
      </c>
      <c r="E215" s="91">
        <v>10856610</v>
      </c>
      <c r="F215" t="s">
        <v>49</v>
      </c>
      <c r="G215">
        <v>1</v>
      </c>
      <c r="H215" t="s">
        <v>101</v>
      </c>
      <c r="I215">
        <v>130.49</v>
      </c>
      <c r="J215">
        <v>1</v>
      </c>
      <c r="K215" t="s">
        <v>102</v>
      </c>
      <c r="L215" t="s">
        <v>49</v>
      </c>
      <c r="M215" s="52" t="s">
        <v>56</v>
      </c>
    </row>
    <row r="216" spans="1:13" x14ac:dyDescent="0.3">
      <c r="A216" t="s">
        <v>389</v>
      </c>
      <c r="C216" t="s">
        <v>6226</v>
      </c>
      <c r="D216" t="s">
        <v>389</v>
      </c>
      <c r="F216" t="s">
        <v>49</v>
      </c>
      <c r="J216" s="53">
        <v>1</v>
      </c>
      <c r="K216" t="s">
        <v>8583</v>
      </c>
      <c r="L216" t="s">
        <v>49</v>
      </c>
      <c r="M216" s="52" t="s">
        <v>52</v>
      </c>
    </row>
    <row r="217" spans="1:13" x14ac:dyDescent="0.3">
      <c r="A217" t="s">
        <v>390</v>
      </c>
      <c r="C217" t="s">
        <v>6227</v>
      </c>
      <c r="D217" t="s">
        <v>390</v>
      </c>
      <c r="F217" t="s">
        <v>49</v>
      </c>
      <c r="J217" s="53">
        <v>1</v>
      </c>
      <c r="K217" t="s">
        <v>181</v>
      </c>
      <c r="L217" t="s">
        <v>49</v>
      </c>
      <c r="M217" s="52" t="s">
        <v>52</v>
      </c>
    </row>
    <row r="218" spans="1:13" x14ac:dyDescent="0.3">
      <c r="A218" t="s">
        <v>392</v>
      </c>
      <c r="B218">
        <v>10980433</v>
      </c>
      <c r="C218" t="s">
        <v>391</v>
      </c>
      <c r="D218" t="s">
        <v>392</v>
      </c>
      <c r="E218" s="91">
        <v>10980433</v>
      </c>
      <c r="F218" t="s">
        <v>49</v>
      </c>
      <c r="G218">
        <v>2</v>
      </c>
      <c r="H218" t="s">
        <v>50</v>
      </c>
      <c r="I218">
        <v>91.67</v>
      </c>
      <c r="J218">
        <v>1</v>
      </c>
      <c r="K218" t="s">
        <v>51</v>
      </c>
      <c r="L218" t="s">
        <v>49</v>
      </c>
      <c r="M218" s="52" t="s">
        <v>52</v>
      </c>
    </row>
    <row r="219" spans="1:13" x14ac:dyDescent="0.3">
      <c r="A219" t="s">
        <v>394</v>
      </c>
      <c r="B219">
        <v>15259616</v>
      </c>
      <c r="C219" t="s">
        <v>393</v>
      </c>
      <c r="D219" t="s">
        <v>394</v>
      </c>
      <c r="E219" s="91">
        <v>15259616</v>
      </c>
      <c r="F219" t="s">
        <v>49</v>
      </c>
      <c r="G219">
        <v>0</v>
      </c>
      <c r="H219" t="s">
        <v>50</v>
      </c>
      <c r="I219">
        <v>91.67</v>
      </c>
      <c r="J219">
        <v>1</v>
      </c>
      <c r="K219" t="s">
        <v>51</v>
      </c>
      <c r="L219" t="s">
        <v>49</v>
      </c>
      <c r="M219" s="52" t="s">
        <v>56</v>
      </c>
    </row>
    <row r="220" spans="1:13" x14ac:dyDescent="0.3">
      <c r="A220" t="s">
        <v>396</v>
      </c>
      <c r="B220">
        <v>10864256</v>
      </c>
      <c r="C220" t="s">
        <v>395</v>
      </c>
      <c r="D220" t="s">
        <v>396</v>
      </c>
      <c r="E220" s="91">
        <v>10864256</v>
      </c>
      <c r="F220" t="s">
        <v>71</v>
      </c>
      <c r="G220">
        <v>1</v>
      </c>
      <c r="H220" t="s">
        <v>50</v>
      </c>
      <c r="I220">
        <v>98.4</v>
      </c>
      <c r="J220">
        <v>1</v>
      </c>
      <c r="K220" t="s">
        <v>51</v>
      </c>
      <c r="L220" t="s">
        <v>71</v>
      </c>
      <c r="M220" s="52" t="s">
        <v>56</v>
      </c>
    </row>
    <row r="221" spans="1:13" x14ac:dyDescent="0.3">
      <c r="A221" t="s">
        <v>398</v>
      </c>
      <c r="B221">
        <v>10847794</v>
      </c>
      <c r="C221" t="s">
        <v>397</v>
      </c>
      <c r="D221" t="s">
        <v>398</v>
      </c>
      <c r="E221" s="91">
        <v>10847794</v>
      </c>
      <c r="F221" t="s">
        <v>49</v>
      </c>
      <c r="G221">
        <v>0</v>
      </c>
      <c r="H221" t="s">
        <v>74</v>
      </c>
      <c r="I221">
        <v>106.41</v>
      </c>
      <c r="J221">
        <v>0</v>
      </c>
      <c r="K221" t="s">
        <v>75</v>
      </c>
      <c r="L221" t="s">
        <v>49</v>
      </c>
      <c r="M221" s="52" t="s">
        <v>56</v>
      </c>
    </row>
    <row r="222" spans="1:13" x14ac:dyDescent="0.3">
      <c r="A222" t="s">
        <v>400</v>
      </c>
      <c r="B222">
        <v>11019954</v>
      </c>
      <c r="C222" t="s">
        <v>399</v>
      </c>
      <c r="D222" t="s">
        <v>400</v>
      </c>
      <c r="E222" s="91">
        <v>11019954</v>
      </c>
      <c r="F222" t="s">
        <v>49</v>
      </c>
      <c r="G222">
        <v>1</v>
      </c>
      <c r="H222" t="s">
        <v>74</v>
      </c>
      <c r="I222">
        <v>108.33</v>
      </c>
      <c r="J222">
        <v>2</v>
      </c>
      <c r="K222" t="s">
        <v>75</v>
      </c>
      <c r="L222" t="s">
        <v>49</v>
      </c>
      <c r="M222" s="52" t="s">
        <v>56</v>
      </c>
    </row>
    <row r="223" spans="1:13" x14ac:dyDescent="0.3">
      <c r="A223" t="s">
        <v>402</v>
      </c>
      <c r="B223">
        <v>10865502</v>
      </c>
      <c r="C223" t="s">
        <v>401</v>
      </c>
      <c r="D223" t="s">
        <v>402</v>
      </c>
      <c r="E223" s="91">
        <v>10865502</v>
      </c>
      <c r="F223" t="s">
        <v>49</v>
      </c>
      <c r="G223">
        <v>3</v>
      </c>
      <c r="H223" t="s">
        <v>117</v>
      </c>
      <c r="I223">
        <v>112.5</v>
      </c>
      <c r="J223">
        <v>0</v>
      </c>
      <c r="K223" t="s">
        <v>102</v>
      </c>
      <c r="L223" t="s">
        <v>49</v>
      </c>
      <c r="M223" s="52" t="s">
        <v>56</v>
      </c>
    </row>
    <row r="224" spans="1:13" x14ac:dyDescent="0.3">
      <c r="A224" t="s">
        <v>404</v>
      </c>
      <c r="B224">
        <v>24006884</v>
      </c>
      <c r="C224" t="s">
        <v>403</v>
      </c>
      <c r="D224" t="s">
        <v>404</v>
      </c>
      <c r="E224" s="91">
        <v>24006884</v>
      </c>
      <c r="F224" t="s">
        <v>49</v>
      </c>
      <c r="G224">
        <v>0</v>
      </c>
      <c r="H224" t="s">
        <v>74</v>
      </c>
      <c r="I224">
        <v>100</v>
      </c>
      <c r="J224">
        <v>0</v>
      </c>
      <c r="K224" t="s">
        <v>75</v>
      </c>
      <c r="L224" t="s">
        <v>49</v>
      </c>
      <c r="M224" s="52" t="s">
        <v>56</v>
      </c>
    </row>
    <row r="225" spans="1:13" x14ac:dyDescent="0.3">
      <c r="A225" t="s">
        <v>406</v>
      </c>
      <c r="B225">
        <v>21000628</v>
      </c>
      <c r="C225" t="s">
        <v>405</v>
      </c>
      <c r="D225" t="s">
        <v>406</v>
      </c>
      <c r="E225" s="91">
        <v>21000628</v>
      </c>
      <c r="F225" t="s">
        <v>49</v>
      </c>
      <c r="G225">
        <v>0</v>
      </c>
      <c r="H225" t="s">
        <v>74</v>
      </c>
      <c r="I225">
        <v>100</v>
      </c>
      <c r="J225">
        <v>0</v>
      </c>
      <c r="K225" t="s">
        <v>75</v>
      </c>
      <c r="L225" t="s">
        <v>49</v>
      </c>
      <c r="M225" s="52" t="s">
        <v>52</v>
      </c>
    </row>
    <row r="226" spans="1:13" x14ac:dyDescent="0.3">
      <c r="A226" t="s">
        <v>407</v>
      </c>
      <c r="C226" t="s">
        <v>6228</v>
      </c>
      <c r="D226" t="s">
        <v>407</v>
      </c>
      <c r="F226" t="s">
        <v>49</v>
      </c>
      <c r="J226" s="53">
        <v>2</v>
      </c>
      <c r="K226" t="s">
        <v>51</v>
      </c>
      <c r="L226" t="s">
        <v>49</v>
      </c>
      <c r="M226" s="52" t="s">
        <v>52</v>
      </c>
    </row>
    <row r="227" spans="1:13" x14ac:dyDescent="0.3">
      <c r="A227" t="s">
        <v>409</v>
      </c>
      <c r="B227">
        <v>14155254</v>
      </c>
      <c r="C227" t="s">
        <v>408</v>
      </c>
      <c r="D227" t="s">
        <v>409</v>
      </c>
      <c r="E227" s="91">
        <v>14155254</v>
      </c>
      <c r="F227" t="s">
        <v>49</v>
      </c>
      <c r="G227">
        <v>0</v>
      </c>
      <c r="H227" t="s">
        <v>50</v>
      </c>
      <c r="I227">
        <v>91.67</v>
      </c>
      <c r="J227">
        <v>0</v>
      </c>
      <c r="K227" t="s">
        <v>51</v>
      </c>
      <c r="L227" t="s">
        <v>49</v>
      </c>
      <c r="M227" s="52" t="s">
        <v>56</v>
      </c>
    </row>
    <row r="228" spans="1:13" x14ac:dyDescent="0.3">
      <c r="A228" t="s">
        <v>411</v>
      </c>
      <c r="B228">
        <v>23580524</v>
      </c>
      <c r="C228" t="s">
        <v>410</v>
      </c>
      <c r="D228" t="s">
        <v>411</v>
      </c>
      <c r="E228" s="91">
        <v>23580524</v>
      </c>
      <c r="F228" t="s">
        <v>49</v>
      </c>
      <c r="G228">
        <v>3</v>
      </c>
      <c r="H228" t="s">
        <v>50</v>
      </c>
      <c r="I228">
        <v>91.67</v>
      </c>
      <c r="J228">
        <v>1</v>
      </c>
      <c r="K228" t="s">
        <v>51</v>
      </c>
      <c r="L228" t="s">
        <v>49</v>
      </c>
      <c r="M228" s="52" t="s">
        <v>56</v>
      </c>
    </row>
    <row r="229" spans="1:13" x14ac:dyDescent="0.3">
      <c r="A229" t="s">
        <v>413</v>
      </c>
      <c r="B229">
        <v>21001404</v>
      </c>
      <c r="C229" t="s">
        <v>412</v>
      </c>
      <c r="D229" t="s">
        <v>413</v>
      </c>
      <c r="E229" s="91">
        <v>21001404</v>
      </c>
      <c r="F229" t="s">
        <v>49</v>
      </c>
      <c r="G229">
        <v>0</v>
      </c>
      <c r="H229" t="s">
        <v>50</v>
      </c>
      <c r="I229">
        <v>91.67</v>
      </c>
      <c r="J229">
        <v>0</v>
      </c>
      <c r="K229" t="s">
        <v>51</v>
      </c>
      <c r="L229" t="s">
        <v>49</v>
      </c>
      <c r="M229" s="52" t="s">
        <v>52</v>
      </c>
    </row>
    <row r="230" spans="1:13" x14ac:dyDescent="0.3">
      <c r="A230" t="s">
        <v>414</v>
      </c>
      <c r="C230" t="s">
        <v>6229</v>
      </c>
      <c r="D230" t="s">
        <v>414</v>
      </c>
      <c r="F230" t="s">
        <v>49</v>
      </c>
      <c r="J230" s="53">
        <v>3</v>
      </c>
      <c r="K230" t="s">
        <v>51</v>
      </c>
      <c r="L230" t="s">
        <v>49</v>
      </c>
      <c r="M230" s="52" t="s">
        <v>52</v>
      </c>
    </row>
    <row r="231" spans="1:13" x14ac:dyDescent="0.3">
      <c r="A231" t="s">
        <v>416</v>
      </c>
      <c r="B231">
        <v>23208231</v>
      </c>
      <c r="C231" t="s">
        <v>415</v>
      </c>
      <c r="D231" t="s">
        <v>416</v>
      </c>
      <c r="E231" s="91">
        <v>23208231</v>
      </c>
      <c r="F231" t="s">
        <v>49</v>
      </c>
      <c r="G231">
        <v>1</v>
      </c>
      <c r="H231" t="s">
        <v>50</v>
      </c>
      <c r="I231">
        <v>91.67</v>
      </c>
      <c r="J231">
        <v>1</v>
      </c>
      <c r="K231" t="s">
        <v>51</v>
      </c>
      <c r="L231" t="s">
        <v>49</v>
      </c>
      <c r="M231" s="52" t="s">
        <v>52</v>
      </c>
    </row>
    <row r="232" spans="1:13" x14ac:dyDescent="0.3">
      <c r="A232" t="s">
        <v>419</v>
      </c>
      <c r="B232">
        <v>21002823</v>
      </c>
      <c r="C232" t="s">
        <v>6230</v>
      </c>
      <c r="D232" t="s">
        <v>419</v>
      </c>
      <c r="E232" s="91">
        <v>21002823</v>
      </c>
      <c r="F232" t="s">
        <v>49</v>
      </c>
      <c r="G232">
        <v>0</v>
      </c>
      <c r="H232" t="s">
        <v>50</v>
      </c>
      <c r="I232">
        <v>91.67</v>
      </c>
      <c r="J232" s="53">
        <v>0</v>
      </c>
      <c r="K232" t="s">
        <v>51</v>
      </c>
      <c r="L232" t="s">
        <v>49</v>
      </c>
      <c r="M232" s="52" t="s">
        <v>56</v>
      </c>
    </row>
    <row r="233" spans="1:13" x14ac:dyDescent="0.3">
      <c r="A233" t="s">
        <v>420</v>
      </c>
      <c r="C233" t="s">
        <v>6231</v>
      </c>
      <c r="D233" t="s">
        <v>420</v>
      </c>
      <c r="F233" t="s">
        <v>49</v>
      </c>
      <c r="J233" s="53">
        <v>0</v>
      </c>
      <c r="K233" t="s">
        <v>51</v>
      </c>
      <c r="L233" t="s">
        <v>49</v>
      </c>
      <c r="M233" s="52" t="s">
        <v>52</v>
      </c>
    </row>
    <row r="234" spans="1:13" x14ac:dyDescent="0.3">
      <c r="A234" t="s">
        <v>418</v>
      </c>
      <c r="B234">
        <v>21000729</v>
      </c>
      <c r="C234" t="s">
        <v>417</v>
      </c>
      <c r="D234" t="s">
        <v>418</v>
      </c>
      <c r="E234" s="91">
        <v>21000729</v>
      </c>
      <c r="F234" t="s">
        <v>49</v>
      </c>
      <c r="G234">
        <v>0</v>
      </c>
      <c r="H234" t="s">
        <v>74</v>
      </c>
      <c r="I234">
        <v>100</v>
      </c>
      <c r="J234">
        <v>0</v>
      </c>
      <c r="K234" t="s">
        <v>75</v>
      </c>
      <c r="L234" t="s">
        <v>49</v>
      </c>
      <c r="M234" s="52" t="s">
        <v>52</v>
      </c>
    </row>
    <row r="235" spans="1:13" x14ac:dyDescent="0.3">
      <c r="A235" t="s">
        <v>421</v>
      </c>
      <c r="C235" t="s">
        <v>6232</v>
      </c>
      <c r="D235" t="s">
        <v>421</v>
      </c>
      <c r="F235" t="s">
        <v>49</v>
      </c>
      <c r="J235" s="53">
        <v>0</v>
      </c>
      <c r="K235" t="s">
        <v>51</v>
      </c>
      <c r="L235" t="s">
        <v>49</v>
      </c>
      <c r="M235" s="52" t="s">
        <v>52</v>
      </c>
    </row>
    <row r="236" spans="1:13" x14ac:dyDescent="0.3">
      <c r="A236" t="s">
        <v>422</v>
      </c>
      <c r="C236" t="s">
        <v>6233</v>
      </c>
      <c r="D236" t="s">
        <v>422</v>
      </c>
      <c r="F236" t="s">
        <v>49</v>
      </c>
      <c r="J236" s="53">
        <v>1</v>
      </c>
      <c r="K236" t="s">
        <v>8583</v>
      </c>
      <c r="L236" t="s">
        <v>49</v>
      </c>
      <c r="M236" s="52" t="s">
        <v>52</v>
      </c>
    </row>
    <row r="237" spans="1:13" x14ac:dyDescent="0.3">
      <c r="A237" t="s">
        <v>423</v>
      </c>
      <c r="C237" t="s">
        <v>6234</v>
      </c>
      <c r="D237" t="s">
        <v>423</v>
      </c>
      <c r="F237" t="s">
        <v>49</v>
      </c>
      <c r="J237" s="53">
        <v>0</v>
      </c>
      <c r="K237" t="s">
        <v>51</v>
      </c>
      <c r="L237" t="s">
        <v>49</v>
      </c>
      <c r="M237" s="52" t="s">
        <v>52</v>
      </c>
    </row>
    <row r="238" spans="1:13" x14ac:dyDescent="0.3">
      <c r="A238" t="s">
        <v>424</v>
      </c>
      <c r="C238" t="s">
        <v>6235</v>
      </c>
      <c r="D238" t="s">
        <v>424</v>
      </c>
      <c r="F238" t="s">
        <v>49</v>
      </c>
      <c r="J238" s="53">
        <v>1</v>
      </c>
      <c r="K238" t="s">
        <v>8587</v>
      </c>
      <c r="L238" t="s">
        <v>49</v>
      </c>
      <c r="M238" s="52" t="s">
        <v>52</v>
      </c>
    </row>
    <row r="239" spans="1:13" x14ac:dyDescent="0.3">
      <c r="A239" t="s">
        <v>425</v>
      </c>
      <c r="C239" t="s">
        <v>6236</v>
      </c>
      <c r="D239" t="s">
        <v>425</v>
      </c>
      <c r="F239" t="s">
        <v>49</v>
      </c>
      <c r="J239" s="53">
        <v>0</v>
      </c>
      <c r="K239" t="s">
        <v>51</v>
      </c>
      <c r="L239" t="s">
        <v>49</v>
      </c>
      <c r="M239" s="52" t="s">
        <v>52</v>
      </c>
    </row>
    <row r="240" spans="1:13" x14ac:dyDescent="0.3">
      <c r="A240" t="s">
        <v>426</v>
      </c>
      <c r="C240" t="s">
        <v>6237</v>
      </c>
      <c r="D240" t="s">
        <v>426</v>
      </c>
      <c r="F240" t="s">
        <v>49</v>
      </c>
      <c r="J240" s="53">
        <v>0</v>
      </c>
      <c r="K240" t="s">
        <v>51</v>
      </c>
      <c r="L240" t="s">
        <v>49</v>
      </c>
      <c r="M240" s="52" t="s">
        <v>52</v>
      </c>
    </row>
    <row r="241" spans="1:13" x14ac:dyDescent="0.3">
      <c r="A241" t="s">
        <v>428</v>
      </c>
      <c r="B241">
        <v>23849631</v>
      </c>
      <c r="C241" t="s">
        <v>427</v>
      </c>
      <c r="D241" t="s">
        <v>428</v>
      </c>
      <c r="E241" s="91">
        <v>23849631</v>
      </c>
      <c r="F241" t="s">
        <v>49</v>
      </c>
      <c r="G241">
        <v>0</v>
      </c>
      <c r="H241" t="s">
        <v>74</v>
      </c>
      <c r="I241">
        <v>100</v>
      </c>
      <c r="J241">
        <v>1</v>
      </c>
      <c r="K241" t="s">
        <v>75</v>
      </c>
      <c r="L241" t="s">
        <v>49</v>
      </c>
      <c r="M241" s="52" t="s">
        <v>52</v>
      </c>
    </row>
    <row r="242" spans="1:13" x14ac:dyDescent="0.3">
      <c r="A242" t="s">
        <v>429</v>
      </c>
      <c r="C242" t="s">
        <v>6238</v>
      </c>
      <c r="D242" t="s">
        <v>429</v>
      </c>
      <c r="F242" t="s">
        <v>49</v>
      </c>
      <c r="J242" s="53">
        <v>0</v>
      </c>
      <c r="K242" t="s">
        <v>8587</v>
      </c>
      <c r="L242" t="s">
        <v>49</v>
      </c>
      <c r="M242" s="52" t="s">
        <v>52</v>
      </c>
    </row>
    <row r="243" spans="1:13" x14ac:dyDescent="0.3">
      <c r="A243" t="s">
        <v>430</v>
      </c>
      <c r="C243" t="s">
        <v>6239</v>
      </c>
      <c r="D243" t="s">
        <v>430</v>
      </c>
      <c r="F243" t="s">
        <v>49</v>
      </c>
      <c r="J243" s="53">
        <v>0</v>
      </c>
      <c r="K243" t="s">
        <v>8587</v>
      </c>
      <c r="L243" t="s">
        <v>49</v>
      </c>
      <c r="M243" s="52" t="s">
        <v>52</v>
      </c>
    </row>
    <row r="244" spans="1:13" x14ac:dyDescent="0.3">
      <c r="A244" t="s">
        <v>431</v>
      </c>
      <c r="C244" t="s">
        <v>6240</v>
      </c>
      <c r="D244" t="s">
        <v>431</v>
      </c>
      <c r="F244" t="s">
        <v>49</v>
      </c>
      <c r="J244" s="53">
        <v>0</v>
      </c>
      <c r="K244" t="s">
        <v>51</v>
      </c>
      <c r="L244" t="s">
        <v>49</v>
      </c>
      <c r="M244" s="52" t="s">
        <v>52</v>
      </c>
    </row>
    <row r="245" spans="1:13" x14ac:dyDescent="0.3">
      <c r="A245" t="s">
        <v>432</v>
      </c>
      <c r="C245" t="s">
        <v>6241</v>
      </c>
      <c r="D245" t="s">
        <v>432</v>
      </c>
      <c r="F245" t="s">
        <v>49</v>
      </c>
      <c r="J245" s="53">
        <v>0</v>
      </c>
      <c r="K245" t="s">
        <v>51</v>
      </c>
      <c r="L245" t="s">
        <v>49</v>
      </c>
      <c r="M245" s="52" t="s">
        <v>52</v>
      </c>
    </row>
    <row r="246" spans="1:13" x14ac:dyDescent="0.3">
      <c r="A246" t="s">
        <v>433</v>
      </c>
      <c r="C246" t="s">
        <v>6242</v>
      </c>
      <c r="D246" t="s">
        <v>433</v>
      </c>
      <c r="F246" t="s">
        <v>49</v>
      </c>
      <c r="J246" s="53">
        <v>0</v>
      </c>
      <c r="K246" t="s">
        <v>51</v>
      </c>
      <c r="L246" t="s">
        <v>49</v>
      </c>
      <c r="M246" s="52" t="s">
        <v>52</v>
      </c>
    </row>
    <row r="247" spans="1:13" x14ac:dyDescent="0.3">
      <c r="A247" t="s">
        <v>435</v>
      </c>
      <c r="B247">
        <v>10858338</v>
      </c>
      <c r="C247" t="s">
        <v>434</v>
      </c>
      <c r="D247" t="s">
        <v>435</v>
      </c>
      <c r="E247" s="91">
        <v>10858338</v>
      </c>
      <c r="F247" t="s">
        <v>49</v>
      </c>
      <c r="G247">
        <v>0</v>
      </c>
      <c r="H247" t="s">
        <v>50</v>
      </c>
      <c r="I247">
        <v>98.4</v>
      </c>
      <c r="J247">
        <v>0</v>
      </c>
      <c r="K247" t="s">
        <v>51</v>
      </c>
      <c r="L247" t="s">
        <v>49</v>
      </c>
      <c r="M247" s="52" t="s">
        <v>56</v>
      </c>
    </row>
    <row r="248" spans="1:13" x14ac:dyDescent="0.3">
      <c r="A248" t="s">
        <v>438</v>
      </c>
      <c r="C248" t="s">
        <v>6243</v>
      </c>
      <c r="D248" t="s">
        <v>438</v>
      </c>
      <c r="F248" t="s">
        <v>49</v>
      </c>
      <c r="J248" s="53">
        <v>2</v>
      </c>
      <c r="K248" t="s">
        <v>51</v>
      </c>
      <c r="L248" t="s">
        <v>49</v>
      </c>
      <c r="M248" s="52" t="s">
        <v>52</v>
      </c>
    </row>
    <row r="249" spans="1:13" x14ac:dyDescent="0.3">
      <c r="A249" t="s">
        <v>437</v>
      </c>
      <c r="B249">
        <v>10878273</v>
      </c>
      <c r="C249" t="s">
        <v>436</v>
      </c>
      <c r="D249" t="s">
        <v>437</v>
      </c>
      <c r="E249" s="91">
        <v>10878273</v>
      </c>
      <c r="F249" t="s">
        <v>71</v>
      </c>
      <c r="G249">
        <v>0</v>
      </c>
      <c r="H249" t="s">
        <v>50</v>
      </c>
      <c r="I249">
        <v>98.4</v>
      </c>
      <c r="J249">
        <v>0</v>
      </c>
      <c r="K249" t="s">
        <v>51</v>
      </c>
      <c r="L249" t="s">
        <v>71</v>
      </c>
      <c r="M249" s="52" t="s">
        <v>56</v>
      </c>
    </row>
    <row r="250" spans="1:13" x14ac:dyDescent="0.3">
      <c r="A250" t="s">
        <v>439</v>
      </c>
      <c r="C250" t="s">
        <v>6244</v>
      </c>
      <c r="D250" t="s">
        <v>439</v>
      </c>
      <c r="F250" t="s">
        <v>49</v>
      </c>
      <c r="J250" s="53">
        <v>0</v>
      </c>
      <c r="K250" t="s">
        <v>8587</v>
      </c>
      <c r="L250" t="s">
        <v>49</v>
      </c>
      <c r="M250" s="52" t="s">
        <v>52</v>
      </c>
    </row>
    <row r="251" spans="1:13" x14ac:dyDescent="0.3">
      <c r="A251" t="s">
        <v>440</v>
      </c>
      <c r="B251">
        <v>14025722</v>
      </c>
      <c r="C251" t="s">
        <v>6245</v>
      </c>
      <c r="D251" t="s">
        <v>440</v>
      </c>
      <c r="E251" s="91">
        <v>14025722</v>
      </c>
      <c r="F251" t="s">
        <v>49</v>
      </c>
      <c r="G251">
        <v>1</v>
      </c>
      <c r="H251" t="s">
        <v>50</v>
      </c>
      <c r="I251">
        <v>91.67</v>
      </c>
      <c r="J251" s="53">
        <v>1</v>
      </c>
      <c r="K251" t="s">
        <v>51</v>
      </c>
      <c r="L251" t="s">
        <v>49</v>
      </c>
      <c r="M251" s="52" t="s">
        <v>56</v>
      </c>
    </row>
    <row r="252" spans="1:13" x14ac:dyDescent="0.3">
      <c r="A252" t="s">
        <v>442</v>
      </c>
      <c r="B252">
        <v>10939328</v>
      </c>
      <c r="C252" t="s">
        <v>441</v>
      </c>
      <c r="D252" t="s">
        <v>442</v>
      </c>
      <c r="E252" s="91">
        <v>10939328</v>
      </c>
      <c r="F252" t="s">
        <v>49</v>
      </c>
      <c r="G252">
        <v>2</v>
      </c>
      <c r="H252" t="s">
        <v>50</v>
      </c>
      <c r="I252">
        <v>91.67</v>
      </c>
      <c r="J252">
        <v>2</v>
      </c>
      <c r="K252" t="s">
        <v>51</v>
      </c>
      <c r="L252" t="s">
        <v>49</v>
      </c>
      <c r="M252" s="52" t="s">
        <v>56</v>
      </c>
    </row>
    <row r="253" spans="1:13" x14ac:dyDescent="0.3">
      <c r="A253" t="s">
        <v>443</v>
      </c>
      <c r="C253" t="s">
        <v>6246</v>
      </c>
      <c r="D253" t="s">
        <v>443</v>
      </c>
      <c r="F253" t="s">
        <v>49</v>
      </c>
      <c r="J253" s="53">
        <v>0</v>
      </c>
      <c r="K253" t="s">
        <v>51</v>
      </c>
      <c r="L253" t="s">
        <v>49</v>
      </c>
      <c r="M253" s="52" t="s">
        <v>52</v>
      </c>
    </row>
    <row r="254" spans="1:13" x14ac:dyDescent="0.3">
      <c r="A254" t="s">
        <v>444</v>
      </c>
      <c r="C254" t="s">
        <v>6247</v>
      </c>
      <c r="D254" t="s">
        <v>444</v>
      </c>
      <c r="F254" t="s">
        <v>49</v>
      </c>
      <c r="J254" s="53">
        <v>2</v>
      </c>
      <c r="K254" t="s">
        <v>51</v>
      </c>
      <c r="L254" t="s">
        <v>49</v>
      </c>
      <c r="M254" s="52" t="s">
        <v>52</v>
      </c>
    </row>
    <row r="255" spans="1:13" x14ac:dyDescent="0.3">
      <c r="A255" t="s">
        <v>445</v>
      </c>
      <c r="C255" t="s">
        <v>6248</v>
      </c>
      <c r="D255" t="s">
        <v>445</v>
      </c>
      <c r="F255" t="s">
        <v>49</v>
      </c>
      <c r="J255" s="53">
        <v>2</v>
      </c>
      <c r="K255" t="s">
        <v>51</v>
      </c>
      <c r="L255" t="s">
        <v>49</v>
      </c>
      <c r="M255" s="52" t="s">
        <v>52</v>
      </c>
    </row>
    <row r="256" spans="1:13" x14ac:dyDescent="0.3">
      <c r="A256" t="s">
        <v>446</v>
      </c>
      <c r="B256">
        <v>24050115</v>
      </c>
      <c r="C256" t="s">
        <v>6249</v>
      </c>
      <c r="D256" t="s">
        <v>446</v>
      </c>
      <c r="E256" s="91">
        <v>24050115</v>
      </c>
      <c r="F256" t="s">
        <v>49</v>
      </c>
      <c r="G256">
        <v>2</v>
      </c>
      <c r="H256" t="s">
        <v>74</v>
      </c>
      <c r="I256">
        <v>100</v>
      </c>
      <c r="J256" s="53">
        <v>1</v>
      </c>
      <c r="K256" t="s">
        <v>8587</v>
      </c>
      <c r="L256" t="s">
        <v>49</v>
      </c>
      <c r="M256" s="52" t="s">
        <v>56</v>
      </c>
    </row>
    <row r="257" spans="1:13" x14ac:dyDescent="0.3">
      <c r="A257" t="s">
        <v>448</v>
      </c>
      <c r="B257">
        <v>10847325</v>
      </c>
      <c r="C257" t="s">
        <v>447</v>
      </c>
      <c r="D257" t="s">
        <v>448</v>
      </c>
      <c r="E257" s="91">
        <v>10847325</v>
      </c>
      <c r="F257" t="s">
        <v>49</v>
      </c>
      <c r="H257" t="s">
        <v>101</v>
      </c>
      <c r="I257">
        <v>112.5</v>
      </c>
      <c r="J257">
        <v>0</v>
      </c>
      <c r="K257" t="s">
        <v>102</v>
      </c>
      <c r="L257" t="s">
        <v>49</v>
      </c>
      <c r="M257" s="52" t="s">
        <v>52</v>
      </c>
    </row>
    <row r="258" spans="1:13" x14ac:dyDescent="0.3">
      <c r="A258" t="s">
        <v>449</v>
      </c>
      <c r="C258" t="s">
        <v>6250</v>
      </c>
      <c r="D258" t="s">
        <v>449</v>
      </c>
      <c r="F258" t="s">
        <v>49</v>
      </c>
      <c r="J258" s="53">
        <v>0</v>
      </c>
      <c r="K258" t="s">
        <v>51</v>
      </c>
      <c r="L258" t="s">
        <v>49</v>
      </c>
      <c r="M258" s="52" t="s">
        <v>52</v>
      </c>
    </row>
    <row r="259" spans="1:13" x14ac:dyDescent="0.3">
      <c r="A259" t="s">
        <v>451</v>
      </c>
      <c r="B259">
        <v>15080427</v>
      </c>
      <c r="C259" t="s">
        <v>450</v>
      </c>
      <c r="D259" t="s">
        <v>451</v>
      </c>
      <c r="E259" s="91">
        <v>15080427</v>
      </c>
      <c r="F259" t="s">
        <v>49</v>
      </c>
      <c r="G259">
        <v>0</v>
      </c>
      <c r="H259" t="s">
        <v>50</v>
      </c>
      <c r="I259">
        <v>91.67</v>
      </c>
      <c r="J259">
        <v>0</v>
      </c>
      <c r="K259" t="s">
        <v>51</v>
      </c>
      <c r="L259" t="s">
        <v>49</v>
      </c>
      <c r="M259" s="52" t="s">
        <v>52</v>
      </c>
    </row>
    <row r="260" spans="1:13" x14ac:dyDescent="0.3">
      <c r="A260" t="s">
        <v>452</v>
      </c>
      <c r="C260" t="s">
        <v>6251</v>
      </c>
      <c r="D260" t="s">
        <v>452</v>
      </c>
      <c r="F260" t="s">
        <v>49</v>
      </c>
      <c r="J260" s="53">
        <v>0</v>
      </c>
      <c r="K260" t="s">
        <v>51</v>
      </c>
      <c r="L260" t="s">
        <v>49</v>
      </c>
      <c r="M260" s="52" t="s">
        <v>52</v>
      </c>
    </row>
    <row r="261" spans="1:13" x14ac:dyDescent="0.3">
      <c r="A261" t="s">
        <v>453</v>
      </c>
      <c r="C261" t="s">
        <v>6252</v>
      </c>
      <c r="D261" t="s">
        <v>453</v>
      </c>
      <c r="F261" t="s">
        <v>49</v>
      </c>
      <c r="J261" s="53">
        <v>0</v>
      </c>
      <c r="K261" t="s">
        <v>8583</v>
      </c>
      <c r="L261" t="s">
        <v>49</v>
      </c>
      <c r="M261" s="52" t="s">
        <v>56</v>
      </c>
    </row>
    <row r="262" spans="1:13" x14ac:dyDescent="0.3">
      <c r="A262" t="s">
        <v>455</v>
      </c>
      <c r="B262">
        <v>23852438</v>
      </c>
      <c r="C262" t="s">
        <v>454</v>
      </c>
      <c r="D262" t="s">
        <v>455</v>
      </c>
      <c r="E262" s="91">
        <v>23852438</v>
      </c>
      <c r="F262" t="s">
        <v>49</v>
      </c>
      <c r="G262">
        <v>7</v>
      </c>
      <c r="H262" t="s">
        <v>74</v>
      </c>
      <c r="I262">
        <v>100</v>
      </c>
      <c r="J262">
        <v>2</v>
      </c>
      <c r="K262" t="s">
        <v>75</v>
      </c>
      <c r="L262" t="s">
        <v>49</v>
      </c>
      <c r="M262" s="52" t="s">
        <v>52</v>
      </c>
    </row>
    <row r="263" spans="1:13" x14ac:dyDescent="0.3">
      <c r="A263" t="s">
        <v>456</v>
      </c>
      <c r="C263" t="s">
        <v>6253</v>
      </c>
      <c r="D263" t="s">
        <v>456</v>
      </c>
      <c r="F263" t="s">
        <v>49</v>
      </c>
      <c r="J263" s="53">
        <v>0</v>
      </c>
      <c r="K263" t="s">
        <v>51</v>
      </c>
      <c r="L263" t="s">
        <v>49</v>
      </c>
      <c r="M263" s="52" t="s">
        <v>52</v>
      </c>
    </row>
    <row r="264" spans="1:13" x14ac:dyDescent="0.3">
      <c r="A264" t="s">
        <v>458</v>
      </c>
      <c r="B264">
        <v>10993934</v>
      </c>
      <c r="C264" t="s">
        <v>457</v>
      </c>
      <c r="D264" t="s">
        <v>458</v>
      </c>
      <c r="E264" s="91">
        <v>10993934</v>
      </c>
      <c r="F264" t="s">
        <v>71</v>
      </c>
      <c r="G264">
        <v>2</v>
      </c>
      <c r="H264" t="s">
        <v>50</v>
      </c>
      <c r="I264">
        <v>91.67</v>
      </c>
      <c r="J264">
        <v>0</v>
      </c>
      <c r="K264" t="s">
        <v>51</v>
      </c>
      <c r="L264" t="s">
        <v>71</v>
      </c>
      <c r="M264" s="52" t="s">
        <v>56</v>
      </c>
    </row>
    <row r="265" spans="1:13" x14ac:dyDescent="0.3">
      <c r="A265" t="s">
        <v>460</v>
      </c>
      <c r="B265">
        <v>23047679</v>
      </c>
      <c r="C265" t="s">
        <v>459</v>
      </c>
      <c r="D265" t="s">
        <v>460</v>
      </c>
      <c r="E265" s="91">
        <v>23047679</v>
      </c>
      <c r="F265" t="s">
        <v>71</v>
      </c>
      <c r="G265">
        <v>1</v>
      </c>
      <c r="H265" t="s">
        <v>163</v>
      </c>
      <c r="I265">
        <v>108.33</v>
      </c>
      <c r="J265">
        <v>0</v>
      </c>
      <c r="K265" t="s">
        <v>164</v>
      </c>
      <c r="L265" t="s">
        <v>71</v>
      </c>
      <c r="M265" s="52" t="s">
        <v>52</v>
      </c>
    </row>
    <row r="266" spans="1:13" x14ac:dyDescent="0.3">
      <c r="A266" t="s">
        <v>462</v>
      </c>
      <c r="B266">
        <v>23001145</v>
      </c>
      <c r="C266" t="s">
        <v>461</v>
      </c>
      <c r="D266" t="s">
        <v>462</v>
      </c>
      <c r="E266" s="91">
        <v>23001145</v>
      </c>
      <c r="F266" t="s">
        <v>49</v>
      </c>
      <c r="G266">
        <v>0</v>
      </c>
      <c r="H266" t="s">
        <v>50</v>
      </c>
      <c r="I266">
        <v>98.4</v>
      </c>
      <c r="J266">
        <v>0</v>
      </c>
      <c r="K266" t="s">
        <v>51</v>
      </c>
      <c r="L266" t="s">
        <v>49</v>
      </c>
      <c r="M266" s="52" t="s">
        <v>56</v>
      </c>
    </row>
    <row r="267" spans="1:13" x14ac:dyDescent="0.3">
      <c r="A267" t="s">
        <v>463</v>
      </c>
      <c r="C267" t="s">
        <v>6254</v>
      </c>
      <c r="D267" t="s">
        <v>463</v>
      </c>
      <c r="F267" t="s">
        <v>49</v>
      </c>
      <c r="J267" s="53">
        <v>0</v>
      </c>
      <c r="K267" t="s">
        <v>51</v>
      </c>
      <c r="L267" t="s">
        <v>49</v>
      </c>
      <c r="M267" s="52" t="s">
        <v>52</v>
      </c>
    </row>
    <row r="268" spans="1:13" x14ac:dyDescent="0.3">
      <c r="A268" t="s">
        <v>464</v>
      </c>
      <c r="C268" t="s">
        <v>6255</v>
      </c>
      <c r="D268" t="s">
        <v>464</v>
      </c>
      <c r="F268" t="s">
        <v>49</v>
      </c>
      <c r="J268" s="53">
        <v>0</v>
      </c>
      <c r="K268" t="s">
        <v>51</v>
      </c>
      <c r="L268" t="s">
        <v>49</v>
      </c>
      <c r="M268" s="52" t="s">
        <v>52</v>
      </c>
    </row>
    <row r="269" spans="1:13" x14ac:dyDescent="0.3">
      <c r="A269" t="s">
        <v>465</v>
      </c>
      <c r="C269" t="s">
        <v>6256</v>
      </c>
      <c r="D269" t="s">
        <v>465</v>
      </c>
      <c r="F269" t="s">
        <v>49</v>
      </c>
      <c r="J269" s="53">
        <v>0</v>
      </c>
      <c r="K269" t="s">
        <v>8583</v>
      </c>
      <c r="L269" t="s">
        <v>49</v>
      </c>
      <c r="M269" s="52" t="s">
        <v>52</v>
      </c>
    </row>
    <row r="270" spans="1:13" x14ac:dyDescent="0.3">
      <c r="A270" t="s">
        <v>466</v>
      </c>
      <c r="C270" t="s">
        <v>6257</v>
      </c>
      <c r="D270" t="s">
        <v>466</v>
      </c>
      <c r="F270" t="s">
        <v>49</v>
      </c>
      <c r="J270" s="53">
        <v>0</v>
      </c>
      <c r="K270" t="s">
        <v>51</v>
      </c>
      <c r="L270" t="s">
        <v>49</v>
      </c>
      <c r="M270" s="52" t="s">
        <v>52</v>
      </c>
    </row>
    <row r="271" spans="1:13" x14ac:dyDescent="0.3">
      <c r="A271" t="s">
        <v>468</v>
      </c>
      <c r="B271">
        <v>10842536</v>
      </c>
      <c r="C271" t="s">
        <v>467</v>
      </c>
      <c r="D271" t="s">
        <v>468</v>
      </c>
      <c r="E271" s="91">
        <v>10842536</v>
      </c>
      <c r="F271" t="s">
        <v>49</v>
      </c>
      <c r="G271">
        <v>2</v>
      </c>
      <c r="H271" t="s">
        <v>90</v>
      </c>
      <c r="I271">
        <v>106.41</v>
      </c>
      <c r="J271">
        <v>0</v>
      </c>
      <c r="K271" t="s">
        <v>91</v>
      </c>
      <c r="L271" t="s">
        <v>49</v>
      </c>
      <c r="M271" s="52" t="s">
        <v>56</v>
      </c>
    </row>
    <row r="272" spans="1:13" x14ac:dyDescent="0.3">
      <c r="A272" t="s">
        <v>470</v>
      </c>
      <c r="B272">
        <v>10844476</v>
      </c>
      <c r="C272" t="s">
        <v>469</v>
      </c>
      <c r="D272" t="s">
        <v>470</v>
      </c>
      <c r="E272" s="91">
        <v>10844476</v>
      </c>
      <c r="F272" t="s">
        <v>49</v>
      </c>
      <c r="G272">
        <v>0</v>
      </c>
      <c r="H272" t="s">
        <v>50</v>
      </c>
      <c r="I272">
        <v>98.4</v>
      </c>
      <c r="J272">
        <v>0</v>
      </c>
      <c r="K272" t="s">
        <v>51</v>
      </c>
      <c r="L272" t="s">
        <v>49</v>
      </c>
      <c r="M272" s="52" t="s">
        <v>52</v>
      </c>
    </row>
    <row r="273" spans="1:13" x14ac:dyDescent="0.3">
      <c r="A273" t="s">
        <v>472</v>
      </c>
      <c r="B273">
        <v>10863050</v>
      </c>
      <c r="C273" t="s">
        <v>471</v>
      </c>
      <c r="D273" t="s">
        <v>472</v>
      </c>
      <c r="E273" s="91">
        <v>10863050</v>
      </c>
      <c r="F273" t="s">
        <v>49</v>
      </c>
      <c r="G273">
        <v>9</v>
      </c>
      <c r="H273" t="s">
        <v>101</v>
      </c>
      <c r="I273">
        <v>119.8</v>
      </c>
      <c r="J273">
        <v>0</v>
      </c>
      <c r="K273" t="s">
        <v>102</v>
      </c>
      <c r="L273" t="s">
        <v>49</v>
      </c>
      <c r="M273" s="52" t="s">
        <v>52</v>
      </c>
    </row>
    <row r="274" spans="1:13" x14ac:dyDescent="0.3">
      <c r="A274" t="s">
        <v>473</v>
      </c>
      <c r="C274" t="s">
        <v>6258</v>
      </c>
      <c r="D274" t="s">
        <v>473</v>
      </c>
      <c r="F274" t="s">
        <v>49</v>
      </c>
      <c r="J274" s="53">
        <v>0</v>
      </c>
      <c r="K274" t="s">
        <v>8587</v>
      </c>
      <c r="L274" t="s">
        <v>49</v>
      </c>
      <c r="M274" s="52" t="s">
        <v>52</v>
      </c>
    </row>
    <row r="275" spans="1:13" x14ac:dyDescent="0.3">
      <c r="A275" t="s">
        <v>475</v>
      </c>
      <c r="B275">
        <v>10858547</v>
      </c>
      <c r="C275" t="s">
        <v>474</v>
      </c>
      <c r="D275" t="s">
        <v>475</v>
      </c>
      <c r="E275" s="91">
        <v>10858547</v>
      </c>
      <c r="F275" t="s">
        <v>71</v>
      </c>
      <c r="G275">
        <v>0</v>
      </c>
      <c r="H275" t="s">
        <v>50</v>
      </c>
      <c r="I275">
        <v>98.4</v>
      </c>
      <c r="J275">
        <v>0</v>
      </c>
      <c r="K275" t="s">
        <v>51</v>
      </c>
      <c r="L275" t="s">
        <v>71</v>
      </c>
      <c r="M275" s="52" t="s">
        <v>52</v>
      </c>
    </row>
    <row r="276" spans="1:13" x14ac:dyDescent="0.3">
      <c r="A276" t="s">
        <v>476</v>
      </c>
      <c r="C276" t="s">
        <v>6259</v>
      </c>
      <c r="D276" t="s">
        <v>476</v>
      </c>
      <c r="F276" t="s">
        <v>49</v>
      </c>
      <c r="J276" s="53">
        <v>0</v>
      </c>
      <c r="K276" t="s">
        <v>51</v>
      </c>
      <c r="L276" t="s">
        <v>49</v>
      </c>
      <c r="M276" s="52" t="s">
        <v>52</v>
      </c>
    </row>
    <row r="277" spans="1:13" x14ac:dyDescent="0.3">
      <c r="A277" t="s">
        <v>477</v>
      </c>
      <c r="C277" t="s">
        <v>6260</v>
      </c>
      <c r="D277" t="s">
        <v>477</v>
      </c>
      <c r="F277" t="s">
        <v>49</v>
      </c>
      <c r="J277" s="53">
        <v>0</v>
      </c>
      <c r="K277" t="s">
        <v>51</v>
      </c>
      <c r="L277" t="s">
        <v>49</v>
      </c>
      <c r="M277" s="52" t="s">
        <v>52</v>
      </c>
    </row>
    <row r="278" spans="1:13" x14ac:dyDescent="0.3">
      <c r="A278" t="s">
        <v>479</v>
      </c>
      <c r="B278">
        <v>23258839</v>
      </c>
      <c r="C278" t="s">
        <v>478</v>
      </c>
      <c r="D278" t="s">
        <v>479</v>
      </c>
      <c r="E278" s="91">
        <v>23258839</v>
      </c>
      <c r="F278" t="s">
        <v>49</v>
      </c>
      <c r="G278">
        <v>0</v>
      </c>
      <c r="H278" t="s">
        <v>50</v>
      </c>
      <c r="I278">
        <v>91.67</v>
      </c>
      <c r="J278">
        <v>0</v>
      </c>
      <c r="K278" t="s">
        <v>51</v>
      </c>
      <c r="L278" t="s">
        <v>49</v>
      </c>
      <c r="M278" s="52" t="s">
        <v>56</v>
      </c>
    </row>
    <row r="279" spans="1:13" x14ac:dyDescent="0.3">
      <c r="A279" t="s">
        <v>480</v>
      </c>
      <c r="C279" t="s">
        <v>6261</v>
      </c>
      <c r="D279" t="s">
        <v>480</v>
      </c>
      <c r="F279" t="s">
        <v>49</v>
      </c>
      <c r="J279" s="53">
        <v>1</v>
      </c>
      <c r="K279" t="s">
        <v>8585</v>
      </c>
      <c r="L279" t="s">
        <v>49</v>
      </c>
      <c r="M279" s="52" t="s">
        <v>52</v>
      </c>
    </row>
    <row r="280" spans="1:13" x14ac:dyDescent="0.3">
      <c r="A280" t="s">
        <v>482</v>
      </c>
      <c r="B280">
        <v>23099283</v>
      </c>
      <c r="C280" t="s">
        <v>481</v>
      </c>
      <c r="D280" t="s">
        <v>482</v>
      </c>
      <c r="E280" s="91">
        <v>23099283</v>
      </c>
      <c r="F280" t="s">
        <v>49</v>
      </c>
      <c r="G280">
        <v>5</v>
      </c>
      <c r="H280" t="s">
        <v>50</v>
      </c>
      <c r="I280">
        <v>91.67</v>
      </c>
      <c r="J280">
        <v>0</v>
      </c>
      <c r="K280" t="s">
        <v>51</v>
      </c>
      <c r="L280" t="s">
        <v>49</v>
      </c>
      <c r="M280" s="52" t="s">
        <v>56</v>
      </c>
    </row>
    <row r="281" spans="1:13" x14ac:dyDescent="0.3">
      <c r="A281" t="s">
        <v>483</v>
      </c>
      <c r="C281" t="s">
        <v>6262</v>
      </c>
      <c r="D281" t="s">
        <v>483</v>
      </c>
      <c r="F281" t="s">
        <v>49</v>
      </c>
      <c r="J281" s="53">
        <v>3</v>
      </c>
      <c r="K281" t="s">
        <v>8587</v>
      </c>
      <c r="L281" t="s">
        <v>49</v>
      </c>
      <c r="M281" s="52" t="s">
        <v>52</v>
      </c>
    </row>
    <row r="282" spans="1:13" x14ac:dyDescent="0.3">
      <c r="A282" t="s">
        <v>484</v>
      </c>
      <c r="B282">
        <v>10883453</v>
      </c>
      <c r="C282" t="s">
        <v>6263</v>
      </c>
      <c r="D282" t="s">
        <v>484</v>
      </c>
      <c r="E282" s="91">
        <v>10883453</v>
      </c>
      <c r="F282" t="s">
        <v>49</v>
      </c>
      <c r="G282">
        <v>1</v>
      </c>
      <c r="H282" t="s">
        <v>74</v>
      </c>
      <c r="I282">
        <v>100</v>
      </c>
      <c r="J282" s="53">
        <v>0</v>
      </c>
      <c r="K282" t="s">
        <v>8587</v>
      </c>
      <c r="L282" t="s">
        <v>49</v>
      </c>
      <c r="M282" s="52" t="s">
        <v>56</v>
      </c>
    </row>
    <row r="283" spans="1:13" x14ac:dyDescent="0.3">
      <c r="A283" t="s">
        <v>486</v>
      </c>
      <c r="B283">
        <v>15091766</v>
      </c>
      <c r="C283" t="s">
        <v>485</v>
      </c>
      <c r="D283" t="s">
        <v>486</v>
      </c>
      <c r="E283" s="91">
        <v>15091766</v>
      </c>
      <c r="F283" t="s">
        <v>49</v>
      </c>
      <c r="G283">
        <v>3</v>
      </c>
      <c r="H283" t="s">
        <v>50</v>
      </c>
      <c r="I283">
        <v>91.67</v>
      </c>
      <c r="J283">
        <v>1</v>
      </c>
      <c r="K283" t="s">
        <v>51</v>
      </c>
      <c r="L283" t="s">
        <v>49</v>
      </c>
      <c r="M283" s="52" t="s">
        <v>52</v>
      </c>
    </row>
    <row r="284" spans="1:13" x14ac:dyDescent="0.3">
      <c r="A284" t="s">
        <v>488</v>
      </c>
      <c r="B284">
        <v>16117957</v>
      </c>
      <c r="C284" t="s">
        <v>487</v>
      </c>
      <c r="D284" t="s">
        <v>488</v>
      </c>
      <c r="E284" s="91">
        <v>16117957</v>
      </c>
      <c r="F284" t="s">
        <v>49</v>
      </c>
      <c r="G284">
        <v>1</v>
      </c>
      <c r="H284" t="s">
        <v>50</v>
      </c>
      <c r="I284">
        <v>91.67</v>
      </c>
      <c r="J284">
        <v>0</v>
      </c>
      <c r="K284" t="s">
        <v>51</v>
      </c>
      <c r="L284" t="s">
        <v>49</v>
      </c>
      <c r="M284" s="52" t="s">
        <v>56</v>
      </c>
    </row>
    <row r="285" spans="1:13" x14ac:dyDescent="0.3">
      <c r="A285" t="s">
        <v>490</v>
      </c>
      <c r="B285">
        <v>10846991</v>
      </c>
      <c r="C285" t="s">
        <v>489</v>
      </c>
      <c r="D285" t="s">
        <v>490</v>
      </c>
      <c r="E285" s="91">
        <v>10846991</v>
      </c>
      <c r="F285" t="s">
        <v>71</v>
      </c>
      <c r="G285">
        <v>1</v>
      </c>
      <c r="H285" t="s">
        <v>74</v>
      </c>
      <c r="I285">
        <v>106.41</v>
      </c>
      <c r="J285">
        <v>0</v>
      </c>
      <c r="K285" t="s">
        <v>75</v>
      </c>
      <c r="L285" t="s">
        <v>71</v>
      </c>
      <c r="M285" s="52" t="s">
        <v>56</v>
      </c>
    </row>
    <row r="286" spans="1:13" x14ac:dyDescent="0.3">
      <c r="A286" t="s">
        <v>491</v>
      </c>
      <c r="C286" t="s">
        <v>6264</v>
      </c>
      <c r="D286" t="s">
        <v>491</v>
      </c>
      <c r="F286" t="s">
        <v>49</v>
      </c>
      <c r="J286" s="53">
        <v>0</v>
      </c>
      <c r="K286" t="s">
        <v>51</v>
      </c>
      <c r="L286" t="s">
        <v>49</v>
      </c>
      <c r="M286" s="52" t="s">
        <v>52</v>
      </c>
    </row>
    <row r="287" spans="1:13" x14ac:dyDescent="0.3">
      <c r="A287" t="s">
        <v>493</v>
      </c>
      <c r="B287">
        <v>10851597</v>
      </c>
      <c r="C287" t="s">
        <v>492</v>
      </c>
      <c r="D287" t="s">
        <v>493</v>
      </c>
      <c r="E287" s="91">
        <v>10851597</v>
      </c>
      <c r="F287" t="s">
        <v>71</v>
      </c>
      <c r="G287">
        <v>0</v>
      </c>
      <c r="H287" t="s">
        <v>50</v>
      </c>
      <c r="I287">
        <v>98.4</v>
      </c>
      <c r="J287">
        <v>0</v>
      </c>
      <c r="K287" t="s">
        <v>51</v>
      </c>
      <c r="L287" t="s">
        <v>71</v>
      </c>
      <c r="M287" s="52" t="s">
        <v>52</v>
      </c>
    </row>
    <row r="288" spans="1:13" x14ac:dyDescent="0.3">
      <c r="A288" t="s">
        <v>494</v>
      </c>
      <c r="B288">
        <v>10949753</v>
      </c>
      <c r="C288" t="s">
        <v>6265</v>
      </c>
      <c r="D288" t="s">
        <v>494</v>
      </c>
      <c r="E288" s="91">
        <v>10949753</v>
      </c>
      <c r="F288" t="s">
        <v>49</v>
      </c>
      <c r="G288">
        <v>1</v>
      </c>
      <c r="H288" t="s">
        <v>50</v>
      </c>
      <c r="I288">
        <v>91.67</v>
      </c>
      <c r="J288" s="53">
        <v>0</v>
      </c>
      <c r="K288" t="s">
        <v>51</v>
      </c>
      <c r="L288" t="s">
        <v>49</v>
      </c>
      <c r="M288" s="52" t="s">
        <v>52</v>
      </c>
    </row>
    <row r="289" spans="1:13" x14ac:dyDescent="0.3">
      <c r="A289" t="s">
        <v>496</v>
      </c>
      <c r="B289">
        <v>23096445</v>
      </c>
      <c r="C289" t="s">
        <v>495</v>
      </c>
      <c r="D289" t="s">
        <v>496</v>
      </c>
      <c r="E289" s="91">
        <v>23096445</v>
      </c>
      <c r="F289" t="s">
        <v>49</v>
      </c>
      <c r="G289">
        <v>5</v>
      </c>
      <c r="H289" t="s">
        <v>50</v>
      </c>
      <c r="I289">
        <v>91.67</v>
      </c>
      <c r="J289">
        <v>1</v>
      </c>
      <c r="K289" t="s">
        <v>51</v>
      </c>
      <c r="L289" t="s">
        <v>49</v>
      </c>
      <c r="M289" s="52" t="s">
        <v>56</v>
      </c>
    </row>
    <row r="290" spans="1:13" x14ac:dyDescent="0.3">
      <c r="A290" t="s">
        <v>498</v>
      </c>
      <c r="B290">
        <v>10850238</v>
      </c>
      <c r="C290" t="s">
        <v>497</v>
      </c>
      <c r="D290" t="s">
        <v>498</v>
      </c>
      <c r="E290" s="91">
        <v>10850238</v>
      </c>
      <c r="F290" t="s">
        <v>49</v>
      </c>
      <c r="G290">
        <v>2</v>
      </c>
      <c r="H290" t="s">
        <v>50</v>
      </c>
      <c r="I290">
        <v>98.4</v>
      </c>
      <c r="J290">
        <v>1</v>
      </c>
      <c r="K290" t="s">
        <v>51</v>
      </c>
      <c r="L290" t="s">
        <v>49</v>
      </c>
      <c r="M290" s="52" t="s">
        <v>52</v>
      </c>
    </row>
    <row r="291" spans="1:13" x14ac:dyDescent="0.3">
      <c r="A291" t="s">
        <v>499</v>
      </c>
      <c r="C291" t="s">
        <v>6266</v>
      </c>
      <c r="D291" t="s">
        <v>499</v>
      </c>
      <c r="F291" t="s">
        <v>49</v>
      </c>
      <c r="J291" s="53">
        <v>2</v>
      </c>
      <c r="K291" t="s">
        <v>51</v>
      </c>
      <c r="L291" t="s">
        <v>49</v>
      </c>
      <c r="M291" s="52" t="s">
        <v>52</v>
      </c>
    </row>
    <row r="292" spans="1:13" x14ac:dyDescent="0.3">
      <c r="A292" t="s">
        <v>500</v>
      </c>
      <c r="C292" t="s">
        <v>6267</v>
      </c>
      <c r="D292" t="s">
        <v>500</v>
      </c>
      <c r="F292" t="s">
        <v>49</v>
      </c>
      <c r="J292" s="53">
        <v>0</v>
      </c>
      <c r="K292" t="s">
        <v>51</v>
      </c>
      <c r="L292" t="s">
        <v>49</v>
      </c>
      <c r="M292" s="52" t="s">
        <v>52</v>
      </c>
    </row>
    <row r="293" spans="1:13" x14ac:dyDescent="0.3">
      <c r="B293">
        <v>10917124</v>
      </c>
      <c r="C293" t="s">
        <v>501</v>
      </c>
      <c r="E293" s="91">
        <v>10917124</v>
      </c>
      <c r="F293" t="s">
        <v>49</v>
      </c>
      <c r="H293" t="s">
        <v>74</v>
      </c>
      <c r="I293">
        <v>106.41</v>
      </c>
      <c r="K293" t="s">
        <v>75</v>
      </c>
      <c r="L293" t="s">
        <v>49</v>
      </c>
      <c r="M293" s="52" t="s">
        <v>52</v>
      </c>
    </row>
    <row r="294" spans="1:13" x14ac:dyDescent="0.3">
      <c r="A294" t="s">
        <v>502</v>
      </c>
      <c r="C294" t="s">
        <v>6268</v>
      </c>
      <c r="D294" t="s">
        <v>502</v>
      </c>
      <c r="F294" t="s">
        <v>49</v>
      </c>
      <c r="J294" s="53">
        <v>0</v>
      </c>
      <c r="K294" t="s">
        <v>8587</v>
      </c>
      <c r="L294" t="s">
        <v>49</v>
      </c>
      <c r="M294" s="52" t="s">
        <v>52</v>
      </c>
    </row>
    <row r="295" spans="1:13" x14ac:dyDescent="0.3">
      <c r="A295" t="s">
        <v>504</v>
      </c>
      <c r="B295">
        <v>10842733</v>
      </c>
      <c r="C295" t="s">
        <v>503</v>
      </c>
      <c r="D295" t="s">
        <v>504</v>
      </c>
      <c r="E295" s="91">
        <v>10842733</v>
      </c>
      <c r="F295" t="s">
        <v>49</v>
      </c>
      <c r="G295">
        <v>2</v>
      </c>
      <c r="H295" t="s">
        <v>50</v>
      </c>
      <c r="I295">
        <v>91.67</v>
      </c>
      <c r="J295">
        <v>0</v>
      </c>
      <c r="K295" t="s">
        <v>51</v>
      </c>
      <c r="L295" t="s">
        <v>49</v>
      </c>
      <c r="M295" s="52" t="s">
        <v>52</v>
      </c>
    </row>
    <row r="296" spans="1:13" x14ac:dyDescent="0.3">
      <c r="A296" t="s">
        <v>506</v>
      </c>
      <c r="B296">
        <v>10943087</v>
      </c>
      <c r="C296" t="s">
        <v>505</v>
      </c>
      <c r="D296" t="s">
        <v>506</v>
      </c>
      <c r="E296" s="91">
        <v>10943087</v>
      </c>
      <c r="F296" t="s">
        <v>49</v>
      </c>
      <c r="G296">
        <v>1</v>
      </c>
      <c r="I296">
        <v>108.33</v>
      </c>
      <c r="J296">
        <v>0</v>
      </c>
      <c r="K296" t="s">
        <v>164</v>
      </c>
      <c r="L296" t="s">
        <v>49</v>
      </c>
      <c r="M296" s="52" t="s">
        <v>56</v>
      </c>
    </row>
    <row r="297" spans="1:13" x14ac:dyDescent="0.3">
      <c r="A297" t="s">
        <v>507</v>
      </c>
      <c r="C297" t="s">
        <v>6269</v>
      </c>
      <c r="D297" t="s">
        <v>507</v>
      </c>
      <c r="F297" t="s">
        <v>49</v>
      </c>
      <c r="J297" s="53">
        <v>2</v>
      </c>
      <c r="K297" t="s">
        <v>8588</v>
      </c>
      <c r="L297" t="s">
        <v>49</v>
      </c>
      <c r="M297" s="52" t="s">
        <v>52</v>
      </c>
    </row>
    <row r="298" spans="1:13" x14ac:dyDescent="0.3">
      <c r="A298" t="s">
        <v>508</v>
      </c>
      <c r="C298" t="s">
        <v>6270</v>
      </c>
      <c r="D298" t="s">
        <v>508</v>
      </c>
      <c r="F298" t="s">
        <v>49</v>
      </c>
      <c r="J298" s="53">
        <v>0</v>
      </c>
      <c r="K298" t="s">
        <v>8587</v>
      </c>
      <c r="L298" t="s">
        <v>49</v>
      </c>
      <c r="M298" s="52" t="s">
        <v>52</v>
      </c>
    </row>
    <row r="299" spans="1:13" x14ac:dyDescent="0.3">
      <c r="A299" t="s">
        <v>509</v>
      </c>
      <c r="C299" t="s">
        <v>6271</v>
      </c>
      <c r="D299" t="s">
        <v>509</v>
      </c>
      <c r="F299" t="s">
        <v>49</v>
      </c>
      <c r="J299" s="53">
        <v>1</v>
      </c>
      <c r="K299" t="s">
        <v>51</v>
      </c>
      <c r="L299" t="s">
        <v>49</v>
      </c>
      <c r="M299" s="52" t="s">
        <v>52</v>
      </c>
    </row>
    <row r="300" spans="1:13" x14ac:dyDescent="0.3">
      <c r="A300" t="s">
        <v>511</v>
      </c>
      <c r="B300">
        <v>23016581</v>
      </c>
      <c r="C300" t="s">
        <v>510</v>
      </c>
      <c r="D300" t="s">
        <v>511</v>
      </c>
      <c r="E300" s="91">
        <v>23016581</v>
      </c>
      <c r="F300" t="s">
        <v>49</v>
      </c>
      <c r="G300">
        <v>0</v>
      </c>
      <c r="H300" t="s">
        <v>50</v>
      </c>
      <c r="I300">
        <v>91.67</v>
      </c>
      <c r="J300">
        <v>0</v>
      </c>
      <c r="K300" t="s">
        <v>51</v>
      </c>
      <c r="L300" t="s">
        <v>49</v>
      </c>
      <c r="M300" s="52" t="s">
        <v>56</v>
      </c>
    </row>
    <row r="301" spans="1:13" x14ac:dyDescent="0.3">
      <c r="A301" t="s">
        <v>512</v>
      </c>
      <c r="C301" t="s">
        <v>6272</v>
      </c>
      <c r="D301" t="s">
        <v>512</v>
      </c>
      <c r="F301" t="s">
        <v>49</v>
      </c>
      <c r="J301" s="53">
        <v>0</v>
      </c>
      <c r="K301" t="s">
        <v>8587</v>
      </c>
      <c r="L301" t="s">
        <v>49</v>
      </c>
      <c r="M301" s="52" t="s">
        <v>52</v>
      </c>
    </row>
    <row r="302" spans="1:13" x14ac:dyDescent="0.3">
      <c r="A302" t="s">
        <v>513</v>
      </c>
      <c r="C302" t="s">
        <v>6273</v>
      </c>
      <c r="D302" t="s">
        <v>513</v>
      </c>
      <c r="F302" t="s">
        <v>49</v>
      </c>
      <c r="J302" s="53">
        <v>1</v>
      </c>
      <c r="K302" t="s">
        <v>51</v>
      </c>
      <c r="L302" t="s">
        <v>49</v>
      </c>
      <c r="M302" s="52" t="s">
        <v>52</v>
      </c>
    </row>
    <row r="303" spans="1:13" x14ac:dyDescent="0.3">
      <c r="A303" t="s">
        <v>515</v>
      </c>
      <c r="B303">
        <v>10840854</v>
      </c>
      <c r="C303" t="s">
        <v>514</v>
      </c>
      <c r="D303" t="s">
        <v>515</v>
      </c>
      <c r="E303" s="91">
        <v>10840854</v>
      </c>
      <c r="F303" t="s">
        <v>49</v>
      </c>
      <c r="G303">
        <v>1</v>
      </c>
      <c r="H303" t="s">
        <v>50</v>
      </c>
      <c r="I303">
        <v>98.4</v>
      </c>
      <c r="J303">
        <v>0</v>
      </c>
      <c r="K303" t="s">
        <v>51</v>
      </c>
      <c r="L303" t="s">
        <v>49</v>
      </c>
      <c r="M303" s="52" t="s">
        <v>52</v>
      </c>
    </row>
    <row r="304" spans="1:13" x14ac:dyDescent="0.3">
      <c r="A304" t="s">
        <v>516</v>
      </c>
      <c r="C304" t="s">
        <v>6274</v>
      </c>
      <c r="D304" t="s">
        <v>516</v>
      </c>
      <c r="F304" t="s">
        <v>49</v>
      </c>
      <c r="J304" s="53">
        <v>0</v>
      </c>
      <c r="K304" t="s">
        <v>51</v>
      </c>
      <c r="L304" t="s">
        <v>49</v>
      </c>
      <c r="M304" s="52" t="s">
        <v>52</v>
      </c>
    </row>
    <row r="305" spans="1:13" x14ac:dyDescent="0.3">
      <c r="A305" t="s">
        <v>518</v>
      </c>
      <c r="B305">
        <v>23798229</v>
      </c>
      <c r="C305" t="s">
        <v>517</v>
      </c>
      <c r="D305" t="s">
        <v>518</v>
      </c>
      <c r="E305" s="91">
        <v>23798229</v>
      </c>
      <c r="F305" t="s">
        <v>49</v>
      </c>
      <c r="G305">
        <v>1</v>
      </c>
      <c r="H305" t="s">
        <v>50</v>
      </c>
      <c r="I305">
        <v>91.67</v>
      </c>
      <c r="J305">
        <v>1</v>
      </c>
      <c r="K305" t="s">
        <v>51</v>
      </c>
      <c r="L305" t="s">
        <v>49</v>
      </c>
      <c r="M305" s="52" t="s">
        <v>52</v>
      </c>
    </row>
    <row r="306" spans="1:13" x14ac:dyDescent="0.3">
      <c r="A306" t="s">
        <v>519</v>
      </c>
      <c r="B306">
        <v>23951300</v>
      </c>
      <c r="C306" t="s">
        <v>6275</v>
      </c>
      <c r="D306" t="s">
        <v>519</v>
      </c>
      <c r="E306" s="91">
        <v>23951300</v>
      </c>
      <c r="F306" t="s">
        <v>49</v>
      </c>
      <c r="G306">
        <v>0</v>
      </c>
      <c r="H306" t="s">
        <v>163</v>
      </c>
      <c r="I306">
        <v>108.33</v>
      </c>
      <c r="J306">
        <v>0</v>
      </c>
      <c r="K306" t="s">
        <v>8588</v>
      </c>
      <c r="L306" t="s">
        <v>49</v>
      </c>
      <c r="M306" s="52" t="s">
        <v>56</v>
      </c>
    </row>
    <row r="307" spans="1:13" x14ac:dyDescent="0.3">
      <c r="A307" t="s">
        <v>521</v>
      </c>
      <c r="B307">
        <v>24238296</v>
      </c>
      <c r="C307" t="s">
        <v>520</v>
      </c>
      <c r="D307" t="s">
        <v>521</v>
      </c>
      <c r="E307" s="91">
        <v>24238296</v>
      </c>
      <c r="F307" t="s">
        <v>49</v>
      </c>
      <c r="G307">
        <v>5</v>
      </c>
      <c r="H307" t="s">
        <v>50</v>
      </c>
      <c r="I307">
        <v>91.67</v>
      </c>
      <c r="J307">
        <v>4</v>
      </c>
      <c r="K307" t="s">
        <v>51</v>
      </c>
      <c r="L307" t="s">
        <v>49</v>
      </c>
      <c r="M307" s="52" t="s">
        <v>56</v>
      </c>
    </row>
    <row r="308" spans="1:13" x14ac:dyDescent="0.3">
      <c r="A308" t="s">
        <v>522</v>
      </c>
      <c r="C308" t="s">
        <v>6276</v>
      </c>
      <c r="D308" t="s">
        <v>522</v>
      </c>
      <c r="F308" t="s">
        <v>49</v>
      </c>
      <c r="J308" s="53">
        <v>0</v>
      </c>
      <c r="K308" t="s">
        <v>51</v>
      </c>
      <c r="L308" t="s">
        <v>49</v>
      </c>
      <c r="M308" s="52" t="s">
        <v>52</v>
      </c>
    </row>
    <row r="309" spans="1:13" x14ac:dyDescent="0.3">
      <c r="A309" t="s">
        <v>523</v>
      </c>
      <c r="C309" t="s">
        <v>6277</v>
      </c>
      <c r="D309" t="s">
        <v>523</v>
      </c>
      <c r="F309" t="s">
        <v>49</v>
      </c>
      <c r="J309" s="53">
        <v>1</v>
      </c>
      <c r="K309" t="s">
        <v>51</v>
      </c>
      <c r="L309" t="s">
        <v>49</v>
      </c>
      <c r="M309" s="52" t="s">
        <v>52</v>
      </c>
    </row>
    <row r="310" spans="1:13" x14ac:dyDescent="0.3">
      <c r="A310" t="s">
        <v>525</v>
      </c>
      <c r="B310">
        <v>21000574</v>
      </c>
      <c r="C310" t="s">
        <v>524</v>
      </c>
      <c r="D310" t="s">
        <v>525</v>
      </c>
      <c r="E310" s="91">
        <v>21000574</v>
      </c>
      <c r="F310" t="s">
        <v>49</v>
      </c>
      <c r="G310">
        <v>0</v>
      </c>
      <c r="H310" t="s">
        <v>74</v>
      </c>
      <c r="I310">
        <v>100</v>
      </c>
      <c r="J310">
        <v>0</v>
      </c>
      <c r="K310" t="s">
        <v>75</v>
      </c>
      <c r="L310" t="s">
        <v>49</v>
      </c>
      <c r="M310" s="52" t="s">
        <v>52</v>
      </c>
    </row>
    <row r="311" spans="1:13" x14ac:dyDescent="0.3">
      <c r="A311" t="s">
        <v>527</v>
      </c>
      <c r="B311">
        <v>10981528</v>
      </c>
      <c r="C311" t="s">
        <v>526</v>
      </c>
      <c r="D311" t="s">
        <v>527</v>
      </c>
      <c r="E311" s="91">
        <v>10981528</v>
      </c>
      <c r="F311" t="s">
        <v>49</v>
      </c>
      <c r="G311">
        <v>4</v>
      </c>
      <c r="H311" t="s">
        <v>74</v>
      </c>
      <c r="I311">
        <v>106.41</v>
      </c>
      <c r="J311">
        <v>2</v>
      </c>
      <c r="K311" t="s">
        <v>75</v>
      </c>
      <c r="L311" t="s">
        <v>49</v>
      </c>
      <c r="M311" s="52" t="s">
        <v>52</v>
      </c>
    </row>
    <row r="312" spans="1:13" x14ac:dyDescent="0.3">
      <c r="A312" t="s">
        <v>528</v>
      </c>
      <c r="C312" t="s">
        <v>6278</v>
      </c>
      <c r="D312" t="s">
        <v>528</v>
      </c>
      <c r="F312" t="s">
        <v>49</v>
      </c>
      <c r="J312" s="53">
        <v>1</v>
      </c>
      <c r="K312" t="s">
        <v>8584</v>
      </c>
      <c r="L312" t="s">
        <v>49</v>
      </c>
      <c r="M312" s="52" t="s">
        <v>52</v>
      </c>
    </row>
    <row r="313" spans="1:13" x14ac:dyDescent="0.3">
      <c r="A313" t="s">
        <v>529</v>
      </c>
      <c r="C313" t="s">
        <v>6279</v>
      </c>
      <c r="D313" t="s">
        <v>529</v>
      </c>
      <c r="F313" t="s">
        <v>49</v>
      </c>
      <c r="J313" s="53">
        <v>1</v>
      </c>
      <c r="K313" t="s">
        <v>51</v>
      </c>
      <c r="L313" t="s">
        <v>49</v>
      </c>
      <c r="M313" s="52" t="s">
        <v>52</v>
      </c>
    </row>
    <row r="314" spans="1:13" x14ac:dyDescent="0.3">
      <c r="A314" t="s">
        <v>531</v>
      </c>
      <c r="B314">
        <v>10860650</v>
      </c>
      <c r="C314" t="s">
        <v>530</v>
      </c>
      <c r="D314" t="s">
        <v>531</v>
      </c>
      <c r="E314" s="91">
        <v>10860650</v>
      </c>
      <c r="F314" t="s">
        <v>49</v>
      </c>
      <c r="G314">
        <v>2</v>
      </c>
      <c r="H314" t="s">
        <v>74</v>
      </c>
      <c r="I314">
        <v>106.41</v>
      </c>
      <c r="J314">
        <v>0</v>
      </c>
      <c r="K314" t="s">
        <v>75</v>
      </c>
      <c r="L314" t="s">
        <v>49</v>
      </c>
      <c r="M314" s="52" t="s">
        <v>52</v>
      </c>
    </row>
    <row r="315" spans="1:13" x14ac:dyDescent="0.3">
      <c r="A315" t="s">
        <v>532</v>
      </c>
      <c r="C315" t="s">
        <v>6280</v>
      </c>
      <c r="D315" t="s">
        <v>532</v>
      </c>
      <c r="F315" t="s">
        <v>49</v>
      </c>
      <c r="J315" s="53">
        <v>0</v>
      </c>
      <c r="K315" t="s">
        <v>8587</v>
      </c>
      <c r="L315" t="s">
        <v>49</v>
      </c>
      <c r="M315" s="52" t="s">
        <v>52</v>
      </c>
    </row>
    <row r="316" spans="1:13" x14ac:dyDescent="0.3">
      <c r="A316" t="s">
        <v>533</v>
      </c>
      <c r="C316" t="s">
        <v>6281</v>
      </c>
      <c r="D316" t="s">
        <v>533</v>
      </c>
      <c r="F316" t="s">
        <v>49</v>
      </c>
      <c r="J316" s="53">
        <v>3</v>
      </c>
      <c r="K316" t="s">
        <v>51</v>
      </c>
      <c r="L316" t="s">
        <v>49</v>
      </c>
      <c r="M316" s="52" t="s">
        <v>52</v>
      </c>
    </row>
    <row r="317" spans="1:13" x14ac:dyDescent="0.3">
      <c r="A317" t="s">
        <v>535</v>
      </c>
      <c r="B317">
        <v>10839733</v>
      </c>
      <c r="C317" t="s">
        <v>534</v>
      </c>
      <c r="D317" t="s">
        <v>535</v>
      </c>
      <c r="E317" s="91">
        <v>10839733</v>
      </c>
      <c r="F317" t="s">
        <v>49</v>
      </c>
      <c r="G317">
        <v>2</v>
      </c>
      <c r="H317" t="s">
        <v>163</v>
      </c>
      <c r="I317">
        <v>118.45</v>
      </c>
      <c r="J317">
        <v>0</v>
      </c>
      <c r="K317" t="s">
        <v>164</v>
      </c>
      <c r="L317" t="s">
        <v>49</v>
      </c>
      <c r="M317" s="52" t="s">
        <v>56</v>
      </c>
    </row>
    <row r="318" spans="1:13" x14ac:dyDescent="0.3">
      <c r="A318" t="s">
        <v>536</v>
      </c>
      <c r="C318" t="s">
        <v>6282</v>
      </c>
      <c r="D318" t="s">
        <v>536</v>
      </c>
      <c r="F318" t="s">
        <v>49</v>
      </c>
      <c r="J318" s="53">
        <v>0</v>
      </c>
      <c r="K318" t="s">
        <v>51</v>
      </c>
      <c r="L318" t="s">
        <v>49</v>
      </c>
      <c r="M318" s="52" t="s">
        <v>52</v>
      </c>
    </row>
    <row r="319" spans="1:13" x14ac:dyDescent="0.3">
      <c r="A319" t="s">
        <v>538</v>
      </c>
      <c r="B319">
        <v>23010197</v>
      </c>
      <c r="C319" t="s">
        <v>537</v>
      </c>
      <c r="D319" t="s">
        <v>538</v>
      </c>
      <c r="E319" s="91">
        <v>23010197</v>
      </c>
      <c r="F319" t="s">
        <v>49</v>
      </c>
      <c r="G319">
        <v>6</v>
      </c>
      <c r="H319" t="s">
        <v>74</v>
      </c>
      <c r="I319">
        <v>100</v>
      </c>
      <c r="J319">
        <v>2</v>
      </c>
      <c r="K319" t="s">
        <v>75</v>
      </c>
      <c r="L319" t="s">
        <v>49</v>
      </c>
      <c r="M319" s="52" t="s">
        <v>52</v>
      </c>
    </row>
    <row r="320" spans="1:13" x14ac:dyDescent="0.3">
      <c r="A320" t="s">
        <v>539</v>
      </c>
      <c r="C320" t="s">
        <v>6283</v>
      </c>
      <c r="D320" t="s">
        <v>539</v>
      </c>
      <c r="F320" t="s">
        <v>49</v>
      </c>
      <c r="J320" s="53">
        <v>0</v>
      </c>
      <c r="K320" t="s">
        <v>8583</v>
      </c>
      <c r="L320" t="s">
        <v>49</v>
      </c>
      <c r="M320" s="52" t="s">
        <v>52</v>
      </c>
    </row>
    <row r="321" spans="1:13" x14ac:dyDescent="0.3">
      <c r="A321" t="s">
        <v>540</v>
      </c>
      <c r="C321" t="s">
        <v>6284</v>
      </c>
      <c r="D321" t="s">
        <v>540</v>
      </c>
      <c r="F321" t="s">
        <v>49</v>
      </c>
      <c r="J321" s="53">
        <v>0</v>
      </c>
      <c r="K321" t="s">
        <v>51</v>
      </c>
      <c r="L321" t="s">
        <v>49</v>
      </c>
      <c r="M321" s="52" t="s">
        <v>52</v>
      </c>
    </row>
    <row r="322" spans="1:13" x14ac:dyDescent="0.3">
      <c r="A322" t="s">
        <v>541</v>
      </c>
      <c r="C322" t="s">
        <v>6285</v>
      </c>
      <c r="D322" t="s">
        <v>541</v>
      </c>
      <c r="F322" t="s">
        <v>49</v>
      </c>
      <c r="J322" s="53">
        <v>1</v>
      </c>
      <c r="K322" t="s">
        <v>51</v>
      </c>
      <c r="L322" t="s">
        <v>49</v>
      </c>
      <c r="M322" s="52" t="s">
        <v>52</v>
      </c>
    </row>
    <row r="323" spans="1:13" x14ac:dyDescent="0.3">
      <c r="A323" t="s">
        <v>543</v>
      </c>
      <c r="B323">
        <v>15301300</v>
      </c>
      <c r="C323" t="s">
        <v>542</v>
      </c>
      <c r="D323" t="s">
        <v>543</v>
      </c>
      <c r="E323" s="91">
        <v>15301300</v>
      </c>
      <c r="F323" t="s">
        <v>49</v>
      </c>
      <c r="H323" t="s">
        <v>117</v>
      </c>
      <c r="I323">
        <v>108.33</v>
      </c>
      <c r="J323">
        <v>2</v>
      </c>
      <c r="K323" t="s">
        <v>118</v>
      </c>
      <c r="L323" t="s">
        <v>49</v>
      </c>
      <c r="M323" s="52" t="s">
        <v>56</v>
      </c>
    </row>
    <row r="324" spans="1:13" x14ac:dyDescent="0.3">
      <c r="A324" t="s">
        <v>544</v>
      </c>
      <c r="C324" t="s">
        <v>6286</v>
      </c>
      <c r="D324" t="s">
        <v>544</v>
      </c>
      <c r="F324" t="s">
        <v>49</v>
      </c>
      <c r="J324" s="53">
        <v>1</v>
      </c>
      <c r="K324" t="s">
        <v>8587</v>
      </c>
      <c r="L324" t="s">
        <v>49</v>
      </c>
      <c r="M324" s="52" t="s">
        <v>52</v>
      </c>
    </row>
    <row r="325" spans="1:13" x14ac:dyDescent="0.3">
      <c r="A325" t="s">
        <v>545</v>
      </c>
      <c r="C325" t="s">
        <v>6287</v>
      </c>
      <c r="D325" t="s">
        <v>545</v>
      </c>
      <c r="F325" t="s">
        <v>49</v>
      </c>
      <c r="J325" s="53">
        <v>4</v>
      </c>
      <c r="K325" t="s">
        <v>8587</v>
      </c>
      <c r="L325" t="s">
        <v>49</v>
      </c>
      <c r="M325" s="52" t="s">
        <v>52</v>
      </c>
    </row>
    <row r="326" spans="1:13" x14ac:dyDescent="0.3">
      <c r="A326" t="s">
        <v>546</v>
      </c>
      <c r="C326" t="s">
        <v>6288</v>
      </c>
      <c r="D326" t="s">
        <v>546</v>
      </c>
      <c r="F326" t="s">
        <v>49</v>
      </c>
      <c r="J326" s="53">
        <v>0</v>
      </c>
      <c r="K326" t="s">
        <v>8583</v>
      </c>
      <c r="L326" t="s">
        <v>49</v>
      </c>
      <c r="M326" s="52" t="s">
        <v>52</v>
      </c>
    </row>
    <row r="327" spans="1:13" x14ac:dyDescent="0.3">
      <c r="A327" t="s">
        <v>548</v>
      </c>
      <c r="B327">
        <v>23074211</v>
      </c>
      <c r="C327" t="s">
        <v>547</v>
      </c>
      <c r="D327" t="s">
        <v>548</v>
      </c>
      <c r="E327" s="91">
        <v>23074211</v>
      </c>
      <c r="F327" t="s">
        <v>49</v>
      </c>
      <c r="G327">
        <v>2</v>
      </c>
      <c r="H327" t="s">
        <v>163</v>
      </c>
      <c r="I327">
        <v>108.33</v>
      </c>
      <c r="J327">
        <v>0</v>
      </c>
      <c r="K327" t="s">
        <v>164</v>
      </c>
      <c r="L327" t="s">
        <v>49</v>
      </c>
      <c r="M327" s="52" t="s">
        <v>56</v>
      </c>
    </row>
    <row r="328" spans="1:13" x14ac:dyDescent="0.3">
      <c r="A328" t="s">
        <v>549</v>
      </c>
      <c r="C328" t="s">
        <v>6289</v>
      </c>
      <c r="D328" t="s">
        <v>549</v>
      </c>
      <c r="F328" t="s">
        <v>49</v>
      </c>
      <c r="J328" s="53">
        <v>0</v>
      </c>
      <c r="K328" t="s">
        <v>51</v>
      </c>
      <c r="L328" t="s">
        <v>49</v>
      </c>
      <c r="M328" s="52" t="s">
        <v>52</v>
      </c>
    </row>
    <row r="329" spans="1:13" x14ac:dyDescent="0.3">
      <c r="A329" t="s">
        <v>551</v>
      </c>
      <c r="B329">
        <v>10838957</v>
      </c>
      <c r="C329" t="s">
        <v>550</v>
      </c>
      <c r="D329" t="s">
        <v>551</v>
      </c>
      <c r="E329" s="91">
        <v>10838957</v>
      </c>
      <c r="F329" t="s">
        <v>49</v>
      </c>
      <c r="G329">
        <v>4</v>
      </c>
      <c r="H329" t="s">
        <v>50</v>
      </c>
      <c r="I329">
        <v>98.4</v>
      </c>
      <c r="J329">
        <v>0</v>
      </c>
      <c r="K329" t="s">
        <v>51</v>
      </c>
      <c r="L329" t="s">
        <v>49</v>
      </c>
      <c r="M329" s="52" t="s">
        <v>56</v>
      </c>
    </row>
    <row r="330" spans="1:13" x14ac:dyDescent="0.3">
      <c r="A330" t="s">
        <v>553</v>
      </c>
      <c r="B330">
        <v>16121543</v>
      </c>
      <c r="C330" t="s">
        <v>552</v>
      </c>
      <c r="D330" t="s">
        <v>553</v>
      </c>
      <c r="E330" s="91">
        <v>16121543</v>
      </c>
      <c r="F330" t="s">
        <v>49</v>
      </c>
      <c r="G330">
        <v>0</v>
      </c>
      <c r="H330" t="s">
        <v>74</v>
      </c>
      <c r="I330">
        <v>100</v>
      </c>
      <c r="J330">
        <v>0</v>
      </c>
      <c r="K330" t="s">
        <v>75</v>
      </c>
      <c r="L330" t="s">
        <v>49</v>
      </c>
      <c r="M330" s="52" t="s">
        <v>56</v>
      </c>
    </row>
    <row r="331" spans="1:13" x14ac:dyDescent="0.3">
      <c r="A331" t="s">
        <v>555</v>
      </c>
      <c r="B331">
        <v>10950785</v>
      </c>
      <c r="C331" t="s">
        <v>554</v>
      </c>
      <c r="D331" t="s">
        <v>555</v>
      </c>
      <c r="E331" s="91">
        <v>10950785</v>
      </c>
      <c r="F331" t="s">
        <v>49</v>
      </c>
      <c r="G331">
        <v>3</v>
      </c>
      <c r="H331" t="s">
        <v>50</v>
      </c>
      <c r="I331">
        <v>98.4</v>
      </c>
      <c r="J331">
        <v>2</v>
      </c>
      <c r="K331" t="s">
        <v>51</v>
      </c>
      <c r="L331" t="s">
        <v>49</v>
      </c>
      <c r="M331" s="52" t="s">
        <v>56</v>
      </c>
    </row>
    <row r="332" spans="1:13" x14ac:dyDescent="0.3">
      <c r="A332" t="s">
        <v>556</v>
      </c>
      <c r="B332">
        <v>21004734</v>
      </c>
      <c r="C332" t="s">
        <v>6290</v>
      </c>
      <c r="D332" t="s">
        <v>556</v>
      </c>
      <c r="E332" s="91">
        <v>21004734</v>
      </c>
      <c r="F332" t="s">
        <v>49</v>
      </c>
      <c r="G332">
        <v>0</v>
      </c>
      <c r="H332" t="s">
        <v>50</v>
      </c>
      <c r="I332">
        <v>91.67</v>
      </c>
      <c r="J332" s="53">
        <v>0</v>
      </c>
      <c r="K332" t="s">
        <v>51</v>
      </c>
      <c r="L332" t="s">
        <v>49</v>
      </c>
      <c r="M332" s="52" t="s">
        <v>56</v>
      </c>
    </row>
    <row r="333" spans="1:13" x14ac:dyDescent="0.3">
      <c r="A333" t="s">
        <v>557</v>
      </c>
      <c r="B333">
        <v>10835365</v>
      </c>
      <c r="C333" t="s">
        <v>6291</v>
      </c>
      <c r="D333" t="s">
        <v>557</v>
      </c>
      <c r="E333" s="91">
        <v>10835365</v>
      </c>
      <c r="F333" t="s">
        <v>49</v>
      </c>
      <c r="G333">
        <v>4</v>
      </c>
      <c r="H333" t="s">
        <v>50</v>
      </c>
      <c r="I333">
        <v>91.67</v>
      </c>
      <c r="J333" s="53">
        <v>1</v>
      </c>
      <c r="K333" t="s">
        <v>51</v>
      </c>
      <c r="L333" t="s">
        <v>49</v>
      </c>
      <c r="M333" s="52" t="s">
        <v>56</v>
      </c>
    </row>
    <row r="334" spans="1:13" x14ac:dyDescent="0.3">
      <c r="A334" t="s">
        <v>559</v>
      </c>
      <c r="B334">
        <v>10843018</v>
      </c>
      <c r="C334" t="s">
        <v>558</v>
      </c>
      <c r="D334" t="s">
        <v>559</v>
      </c>
      <c r="E334" s="91">
        <v>10843018</v>
      </c>
      <c r="F334" t="s">
        <v>49</v>
      </c>
      <c r="G334">
        <v>2</v>
      </c>
      <c r="H334" t="s">
        <v>117</v>
      </c>
      <c r="I334">
        <v>118.45</v>
      </c>
      <c r="J334">
        <v>1</v>
      </c>
      <c r="K334" t="s">
        <v>118</v>
      </c>
      <c r="L334" t="s">
        <v>49</v>
      </c>
      <c r="M334" s="52" t="s">
        <v>56</v>
      </c>
    </row>
    <row r="335" spans="1:13" x14ac:dyDescent="0.3">
      <c r="A335" t="s">
        <v>560</v>
      </c>
      <c r="C335" t="s">
        <v>6292</v>
      </c>
      <c r="D335" t="s">
        <v>560</v>
      </c>
      <c r="F335" t="s">
        <v>49</v>
      </c>
      <c r="J335" s="53">
        <v>4</v>
      </c>
      <c r="K335" t="s">
        <v>8587</v>
      </c>
      <c r="L335" t="s">
        <v>49</v>
      </c>
      <c r="M335" s="52" t="s">
        <v>52</v>
      </c>
    </row>
    <row r="336" spans="1:13" x14ac:dyDescent="0.3">
      <c r="A336" t="s">
        <v>561</v>
      </c>
      <c r="C336" t="s">
        <v>6293</v>
      </c>
      <c r="D336" t="s">
        <v>561</v>
      </c>
      <c r="F336" t="s">
        <v>49</v>
      </c>
      <c r="J336" s="53">
        <v>3</v>
      </c>
      <c r="K336" t="s">
        <v>51</v>
      </c>
      <c r="L336" t="s">
        <v>49</v>
      </c>
      <c r="M336" s="52" t="s">
        <v>52</v>
      </c>
    </row>
    <row r="337" spans="1:13" x14ac:dyDescent="0.3">
      <c r="A337" t="s">
        <v>563</v>
      </c>
      <c r="B337">
        <v>23124034</v>
      </c>
      <c r="C337" t="s">
        <v>562</v>
      </c>
      <c r="D337" t="s">
        <v>563</v>
      </c>
      <c r="E337" s="91">
        <v>23124034</v>
      </c>
      <c r="F337" t="s">
        <v>49</v>
      </c>
      <c r="G337">
        <v>0</v>
      </c>
      <c r="H337" t="s">
        <v>74</v>
      </c>
      <c r="I337">
        <v>100</v>
      </c>
      <c r="J337">
        <v>0</v>
      </c>
      <c r="K337" t="s">
        <v>75</v>
      </c>
      <c r="L337" t="s">
        <v>49</v>
      </c>
      <c r="M337" s="52" t="s">
        <v>56</v>
      </c>
    </row>
    <row r="338" spans="1:13" x14ac:dyDescent="0.3">
      <c r="A338" t="s">
        <v>565</v>
      </c>
      <c r="B338">
        <v>10861339</v>
      </c>
      <c r="C338" t="s">
        <v>564</v>
      </c>
      <c r="D338" t="s">
        <v>565</v>
      </c>
      <c r="E338" s="91">
        <v>10861339</v>
      </c>
      <c r="F338" t="s">
        <v>49</v>
      </c>
      <c r="G338">
        <v>1</v>
      </c>
      <c r="H338" t="s">
        <v>117</v>
      </c>
      <c r="I338">
        <v>112.5</v>
      </c>
      <c r="J338">
        <v>1</v>
      </c>
      <c r="K338" t="s">
        <v>102</v>
      </c>
      <c r="L338" t="s">
        <v>49</v>
      </c>
      <c r="M338" s="52" t="s">
        <v>56</v>
      </c>
    </row>
    <row r="339" spans="1:13" x14ac:dyDescent="0.3">
      <c r="A339" t="s">
        <v>566</v>
      </c>
      <c r="C339" t="s">
        <v>6294</v>
      </c>
      <c r="D339" t="s">
        <v>566</v>
      </c>
      <c r="F339" t="s">
        <v>49</v>
      </c>
      <c r="J339" s="53">
        <v>0</v>
      </c>
      <c r="K339" t="s">
        <v>8587</v>
      </c>
      <c r="L339" t="s">
        <v>49</v>
      </c>
      <c r="M339" s="52" t="s">
        <v>52</v>
      </c>
    </row>
    <row r="340" spans="1:13" x14ac:dyDescent="0.3">
      <c r="A340" t="s">
        <v>567</v>
      </c>
      <c r="C340" t="s">
        <v>6295</v>
      </c>
      <c r="D340" t="s">
        <v>567</v>
      </c>
      <c r="F340" t="s">
        <v>49</v>
      </c>
      <c r="J340" s="53">
        <v>0</v>
      </c>
      <c r="K340" t="s">
        <v>8587</v>
      </c>
      <c r="L340" t="s">
        <v>49</v>
      </c>
      <c r="M340" s="52" t="s">
        <v>52</v>
      </c>
    </row>
    <row r="341" spans="1:13" x14ac:dyDescent="0.3">
      <c r="A341" t="s">
        <v>568</v>
      </c>
      <c r="C341" t="s">
        <v>6296</v>
      </c>
      <c r="D341" t="s">
        <v>568</v>
      </c>
      <c r="F341" t="s">
        <v>49</v>
      </c>
      <c r="J341" s="53">
        <v>0</v>
      </c>
      <c r="K341" t="s">
        <v>8583</v>
      </c>
      <c r="L341" t="s">
        <v>49</v>
      </c>
      <c r="M341" s="52" t="s">
        <v>52</v>
      </c>
    </row>
    <row r="342" spans="1:13" x14ac:dyDescent="0.3">
      <c r="B342">
        <v>23976256</v>
      </c>
      <c r="C342" t="s">
        <v>569</v>
      </c>
      <c r="E342" s="91">
        <v>23976256</v>
      </c>
      <c r="F342" t="s">
        <v>49</v>
      </c>
      <c r="H342" t="s">
        <v>50</v>
      </c>
      <c r="I342">
        <v>91.67</v>
      </c>
      <c r="K342" t="s">
        <v>51</v>
      </c>
      <c r="L342" t="s">
        <v>49</v>
      </c>
      <c r="M342" s="52" t="s">
        <v>52</v>
      </c>
    </row>
    <row r="343" spans="1:13" x14ac:dyDescent="0.3">
      <c r="A343" t="s">
        <v>570</v>
      </c>
      <c r="B343">
        <v>10887745</v>
      </c>
      <c r="C343" t="s">
        <v>6297</v>
      </c>
      <c r="D343" t="s">
        <v>570</v>
      </c>
      <c r="E343" s="91">
        <v>10887745</v>
      </c>
      <c r="F343" t="s">
        <v>49</v>
      </c>
      <c r="G343">
        <v>1</v>
      </c>
      <c r="H343" t="s">
        <v>50</v>
      </c>
      <c r="I343">
        <v>91.67</v>
      </c>
      <c r="J343" s="53">
        <v>0</v>
      </c>
      <c r="K343" t="s">
        <v>51</v>
      </c>
      <c r="L343" t="s">
        <v>49</v>
      </c>
      <c r="M343" s="52" t="s">
        <v>52</v>
      </c>
    </row>
    <row r="344" spans="1:13" x14ac:dyDescent="0.3">
      <c r="A344" t="s">
        <v>571</v>
      </c>
      <c r="C344" t="s">
        <v>6298</v>
      </c>
      <c r="D344" t="s">
        <v>571</v>
      </c>
      <c r="F344" t="s">
        <v>49</v>
      </c>
      <c r="J344" s="53">
        <v>0</v>
      </c>
      <c r="K344" t="s">
        <v>51</v>
      </c>
      <c r="L344" t="s">
        <v>49</v>
      </c>
      <c r="M344" s="52" t="s">
        <v>52</v>
      </c>
    </row>
    <row r="345" spans="1:13" x14ac:dyDescent="0.3">
      <c r="A345" t="s">
        <v>573</v>
      </c>
      <c r="B345">
        <v>10853408</v>
      </c>
      <c r="C345" t="s">
        <v>572</v>
      </c>
      <c r="D345" t="s">
        <v>573</v>
      </c>
      <c r="E345" s="91">
        <v>10853408</v>
      </c>
      <c r="F345" t="s">
        <v>49</v>
      </c>
      <c r="G345">
        <v>4</v>
      </c>
      <c r="H345" t="s">
        <v>50</v>
      </c>
      <c r="I345">
        <v>91.67</v>
      </c>
      <c r="J345">
        <v>3</v>
      </c>
      <c r="K345" t="s">
        <v>51</v>
      </c>
      <c r="L345" t="s">
        <v>49</v>
      </c>
      <c r="M345" s="52" t="s">
        <v>56</v>
      </c>
    </row>
    <row r="346" spans="1:13" x14ac:dyDescent="0.3">
      <c r="A346" t="s">
        <v>574</v>
      </c>
      <c r="C346" t="s">
        <v>6299</v>
      </c>
      <c r="D346" t="s">
        <v>574</v>
      </c>
      <c r="F346" t="s">
        <v>49</v>
      </c>
      <c r="J346" s="53">
        <v>3</v>
      </c>
      <c r="K346" t="s">
        <v>8583</v>
      </c>
      <c r="L346" t="s">
        <v>49</v>
      </c>
      <c r="M346" s="52" t="s">
        <v>52</v>
      </c>
    </row>
    <row r="347" spans="1:13" x14ac:dyDescent="0.3">
      <c r="A347" t="s">
        <v>575</v>
      </c>
      <c r="B347">
        <v>10840772</v>
      </c>
      <c r="C347" t="s">
        <v>6300</v>
      </c>
      <c r="D347" t="s">
        <v>575</v>
      </c>
      <c r="E347" s="91">
        <v>10840772</v>
      </c>
      <c r="F347" t="s">
        <v>49</v>
      </c>
      <c r="G347">
        <v>10</v>
      </c>
      <c r="H347" t="s">
        <v>50</v>
      </c>
      <c r="I347">
        <v>98.4</v>
      </c>
      <c r="J347" s="53">
        <v>1</v>
      </c>
      <c r="K347" t="s">
        <v>51</v>
      </c>
      <c r="L347" t="s">
        <v>49</v>
      </c>
      <c r="M347" s="52" t="s">
        <v>52</v>
      </c>
    </row>
    <row r="348" spans="1:13" x14ac:dyDescent="0.3">
      <c r="A348" t="s">
        <v>577</v>
      </c>
      <c r="B348">
        <v>10888883</v>
      </c>
      <c r="C348" t="s">
        <v>576</v>
      </c>
      <c r="D348" t="s">
        <v>577</v>
      </c>
      <c r="E348" s="91">
        <v>10888883</v>
      </c>
      <c r="F348" t="s">
        <v>49</v>
      </c>
      <c r="G348">
        <v>3</v>
      </c>
      <c r="H348" t="s">
        <v>50</v>
      </c>
      <c r="I348">
        <v>98.4</v>
      </c>
      <c r="J348">
        <v>0</v>
      </c>
      <c r="K348" t="s">
        <v>51</v>
      </c>
      <c r="L348" t="s">
        <v>49</v>
      </c>
      <c r="M348" s="52" t="s">
        <v>52</v>
      </c>
    </row>
    <row r="349" spans="1:13" x14ac:dyDescent="0.3">
      <c r="A349" t="s">
        <v>578</v>
      </c>
      <c r="C349" t="s">
        <v>6301</v>
      </c>
      <c r="D349" t="s">
        <v>578</v>
      </c>
      <c r="F349" t="s">
        <v>49</v>
      </c>
      <c r="J349" s="53">
        <v>2</v>
      </c>
      <c r="K349" t="s">
        <v>8583</v>
      </c>
      <c r="L349" t="s">
        <v>49</v>
      </c>
      <c r="M349" s="52" t="s">
        <v>52</v>
      </c>
    </row>
    <row r="350" spans="1:13" x14ac:dyDescent="0.3">
      <c r="A350" t="s">
        <v>579</v>
      </c>
      <c r="C350" t="s">
        <v>6302</v>
      </c>
      <c r="D350" t="s">
        <v>579</v>
      </c>
      <c r="F350" t="s">
        <v>49</v>
      </c>
      <c r="J350" s="53">
        <v>1</v>
      </c>
      <c r="K350" t="s">
        <v>51</v>
      </c>
      <c r="L350" t="s">
        <v>49</v>
      </c>
      <c r="M350" s="52" t="s">
        <v>52</v>
      </c>
    </row>
    <row r="351" spans="1:13" x14ac:dyDescent="0.3">
      <c r="A351" t="s">
        <v>580</v>
      </c>
      <c r="C351" t="s">
        <v>6303</v>
      </c>
      <c r="D351" t="s">
        <v>580</v>
      </c>
      <c r="F351" t="s">
        <v>49</v>
      </c>
      <c r="J351" s="53">
        <v>0</v>
      </c>
      <c r="K351" t="s">
        <v>51</v>
      </c>
      <c r="L351" t="s">
        <v>49</v>
      </c>
      <c r="M351" s="52" t="s">
        <v>52</v>
      </c>
    </row>
    <row r="352" spans="1:13" x14ac:dyDescent="0.3">
      <c r="A352" t="s">
        <v>581</v>
      </c>
      <c r="C352" t="s">
        <v>6304</v>
      </c>
      <c r="D352" t="s">
        <v>581</v>
      </c>
      <c r="F352" t="s">
        <v>49</v>
      </c>
      <c r="J352" s="53">
        <v>0</v>
      </c>
      <c r="K352" t="s">
        <v>51</v>
      </c>
      <c r="L352" t="s">
        <v>49</v>
      </c>
      <c r="M352" s="52" t="s">
        <v>52</v>
      </c>
    </row>
    <row r="353" spans="1:13" x14ac:dyDescent="0.3">
      <c r="A353" t="s">
        <v>582</v>
      </c>
      <c r="C353" t="s">
        <v>6305</v>
      </c>
      <c r="D353" t="s">
        <v>582</v>
      </c>
      <c r="F353" t="s">
        <v>49</v>
      </c>
      <c r="J353" s="53">
        <v>1</v>
      </c>
      <c r="K353" t="s">
        <v>8587</v>
      </c>
      <c r="L353" t="s">
        <v>49</v>
      </c>
      <c r="M353" s="52" t="s">
        <v>52</v>
      </c>
    </row>
    <row r="354" spans="1:13" x14ac:dyDescent="0.3">
      <c r="A354" t="s">
        <v>584</v>
      </c>
      <c r="B354">
        <v>15069391</v>
      </c>
      <c r="C354" t="s">
        <v>583</v>
      </c>
      <c r="D354" t="s">
        <v>584</v>
      </c>
      <c r="E354" s="91">
        <v>15069391</v>
      </c>
      <c r="F354" t="s">
        <v>49</v>
      </c>
      <c r="G354">
        <v>0</v>
      </c>
      <c r="H354" t="s">
        <v>74</v>
      </c>
      <c r="I354">
        <v>100</v>
      </c>
      <c r="J354">
        <v>0</v>
      </c>
      <c r="K354" t="s">
        <v>75</v>
      </c>
      <c r="L354" t="s">
        <v>49</v>
      </c>
      <c r="M354" s="52" t="s">
        <v>52</v>
      </c>
    </row>
    <row r="355" spans="1:13" x14ac:dyDescent="0.3">
      <c r="A355" t="s">
        <v>585</v>
      </c>
      <c r="C355" t="s">
        <v>6306</v>
      </c>
      <c r="D355" t="s">
        <v>585</v>
      </c>
      <c r="F355" t="s">
        <v>49</v>
      </c>
      <c r="J355" s="53">
        <v>0</v>
      </c>
      <c r="K355" t="s">
        <v>51</v>
      </c>
      <c r="L355" t="s">
        <v>49</v>
      </c>
      <c r="M355" s="52" t="s">
        <v>52</v>
      </c>
    </row>
    <row r="356" spans="1:13" x14ac:dyDescent="0.3">
      <c r="A356" t="s">
        <v>586</v>
      </c>
      <c r="C356" t="s">
        <v>6307</v>
      </c>
      <c r="D356" t="s">
        <v>586</v>
      </c>
      <c r="F356" t="s">
        <v>49</v>
      </c>
      <c r="J356" s="53">
        <v>0</v>
      </c>
      <c r="K356" t="s">
        <v>51</v>
      </c>
      <c r="L356" t="s">
        <v>49</v>
      </c>
      <c r="M356" s="52" t="s">
        <v>52</v>
      </c>
    </row>
    <row r="357" spans="1:13" x14ac:dyDescent="0.3">
      <c r="A357" t="s">
        <v>587</v>
      </c>
      <c r="C357" t="s">
        <v>6308</v>
      </c>
      <c r="D357" t="s">
        <v>587</v>
      </c>
      <c r="F357" t="s">
        <v>49</v>
      </c>
      <c r="J357" s="53">
        <v>0</v>
      </c>
      <c r="K357" t="s">
        <v>51</v>
      </c>
      <c r="L357" t="s">
        <v>49</v>
      </c>
      <c r="M357" s="52" t="s">
        <v>52</v>
      </c>
    </row>
    <row r="358" spans="1:13" x14ac:dyDescent="0.3">
      <c r="A358" t="s">
        <v>588</v>
      </c>
      <c r="C358" t="s">
        <v>6309</v>
      </c>
      <c r="D358" t="s">
        <v>588</v>
      </c>
      <c r="F358" t="s">
        <v>49</v>
      </c>
      <c r="J358" s="53">
        <v>1</v>
      </c>
      <c r="K358" t="s">
        <v>181</v>
      </c>
      <c r="L358" t="s">
        <v>49</v>
      </c>
      <c r="M358" s="52" t="s">
        <v>52</v>
      </c>
    </row>
    <row r="359" spans="1:13" x14ac:dyDescent="0.3">
      <c r="A359" t="s">
        <v>589</v>
      </c>
      <c r="C359" t="s">
        <v>6310</v>
      </c>
      <c r="D359" t="s">
        <v>589</v>
      </c>
      <c r="F359" t="s">
        <v>49</v>
      </c>
      <c r="J359" s="53">
        <v>1</v>
      </c>
      <c r="K359" t="s">
        <v>8583</v>
      </c>
      <c r="L359" t="s">
        <v>49</v>
      </c>
      <c r="M359" s="52" t="s">
        <v>52</v>
      </c>
    </row>
    <row r="360" spans="1:13" x14ac:dyDescent="0.3">
      <c r="A360" t="s">
        <v>590</v>
      </c>
      <c r="C360" t="s">
        <v>6311</v>
      </c>
      <c r="D360" t="s">
        <v>590</v>
      </c>
      <c r="F360" t="s">
        <v>49</v>
      </c>
      <c r="J360" s="53">
        <v>0</v>
      </c>
      <c r="K360" t="s">
        <v>51</v>
      </c>
      <c r="L360" t="s">
        <v>49</v>
      </c>
      <c r="M360" s="52" t="s">
        <v>52</v>
      </c>
    </row>
    <row r="361" spans="1:13" x14ac:dyDescent="0.3">
      <c r="A361" t="s">
        <v>592</v>
      </c>
      <c r="B361">
        <v>10844875</v>
      </c>
      <c r="C361" t="s">
        <v>591</v>
      </c>
      <c r="D361" t="s">
        <v>592</v>
      </c>
      <c r="E361" s="91">
        <v>10844875</v>
      </c>
      <c r="F361" t="s">
        <v>71</v>
      </c>
      <c r="G361">
        <v>4</v>
      </c>
      <c r="H361" t="s">
        <v>90</v>
      </c>
      <c r="I361">
        <v>106.41</v>
      </c>
      <c r="J361">
        <v>0</v>
      </c>
      <c r="K361" t="s">
        <v>91</v>
      </c>
      <c r="L361" t="s">
        <v>71</v>
      </c>
      <c r="M361" s="52" t="s">
        <v>56</v>
      </c>
    </row>
    <row r="362" spans="1:13" x14ac:dyDescent="0.3">
      <c r="A362" t="s">
        <v>593</v>
      </c>
      <c r="C362" t="s">
        <v>6312</v>
      </c>
      <c r="D362" t="s">
        <v>593</v>
      </c>
      <c r="F362" t="s">
        <v>49</v>
      </c>
      <c r="J362" s="53">
        <v>2</v>
      </c>
      <c r="K362" t="s">
        <v>8585</v>
      </c>
      <c r="L362" t="s">
        <v>49</v>
      </c>
      <c r="M362" s="52" t="s">
        <v>52</v>
      </c>
    </row>
    <row r="363" spans="1:13" x14ac:dyDescent="0.3">
      <c r="A363" t="s">
        <v>595</v>
      </c>
      <c r="B363">
        <v>10887210</v>
      </c>
      <c r="C363" t="s">
        <v>594</v>
      </c>
      <c r="D363" t="s">
        <v>595</v>
      </c>
      <c r="E363" s="91">
        <v>10887210</v>
      </c>
      <c r="F363" t="s">
        <v>49</v>
      </c>
      <c r="G363">
        <v>2</v>
      </c>
      <c r="H363" t="s">
        <v>50</v>
      </c>
      <c r="I363">
        <v>91.67</v>
      </c>
      <c r="J363">
        <v>1</v>
      </c>
      <c r="K363" t="s">
        <v>51</v>
      </c>
      <c r="L363" t="s">
        <v>49</v>
      </c>
      <c r="M363" s="52" t="s">
        <v>56</v>
      </c>
    </row>
    <row r="364" spans="1:13" x14ac:dyDescent="0.3">
      <c r="A364" t="s">
        <v>598</v>
      </c>
      <c r="C364" t="s">
        <v>6313</v>
      </c>
      <c r="D364" t="s">
        <v>598</v>
      </c>
      <c r="F364" t="s">
        <v>49</v>
      </c>
      <c r="J364" s="53">
        <v>1</v>
      </c>
      <c r="K364" t="s">
        <v>51</v>
      </c>
      <c r="L364" t="s">
        <v>49</v>
      </c>
      <c r="M364" s="52" t="s">
        <v>52</v>
      </c>
    </row>
    <row r="365" spans="1:13" x14ac:dyDescent="0.3">
      <c r="A365" t="s">
        <v>597</v>
      </c>
      <c r="B365">
        <v>10857526</v>
      </c>
      <c r="C365" t="s">
        <v>596</v>
      </c>
      <c r="D365" t="s">
        <v>597</v>
      </c>
      <c r="E365" s="91">
        <v>10857526</v>
      </c>
      <c r="F365" t="s">
        <v>71</v>
      </c>
      <c r="G365">
        <v>0</v>
      </c>
      <c r="H365" t="s">
        <v>74</v>
      </c>
      <c r="I365">
        <v>106.41</v>
      </c>
      <c r="J365">
        <v>0</v>
      </c>
      <c r="K365" t="s">
        <v>75</v>
      </c>
      <c r="L365" t="s">
        <v>71</v>
      </c>
      <c r="M365" s="52" t="s">
        <v>56</v>
      </c>
    </row>
    <row r="366" spans="1:13" x14ac:dyDescent="0.3">
      <c r="A366" t="s">
        <v>599</v>
      </c>
      <c r="C366" t="s">
        <v>6314</v>
      </c>
      <c r="D366" t="s">
        <v>599</v>
      </c>
      <c r="F366" t="s">
        <v>49</v>
      </c>
      <c r="J366" s="53">
        <v>4</v>
      </c>
      <c r="K366" t="s">
        <v>51</v>
      </c>
      <c r="L366" t="s">
        <v>49</v>
      </c>
      <c r="M366" s="52" t="s">
        <v>52</v>
      </c>
    </row>
    <row r="367" spans="1:13" x14ac:dyDescent="0.3">
      <c r="A367" t="s">
        <v>600</v>
      </c>
      <c r="C367" t="s">
        <v>6315</v>
      </c>
      <c r="D367" t="s">
        <v>600</v>
      </c>
      <c r="F367" t="s">
        <v>49</v>
      </c>
      <c r="J367" s="53">
        <v>0</v>
      </c>
      <c r="K367" t="s">
        <v>181</v>
      </c>
      <c r="L367" t="s">
        <v>49</v>
      </c>
      <c r="M367" s="52" t="s">
        <v>52</v>
      </c>
    </row>
    <row r="368" spans="1:13" x14ac:dyDescent="0.3">
      <c r="A368" t="s">
        <v>603</v>
      </c>
      <c r="C368" t="s">
        <v>6316</v>
      </c>
      <c r="D368" t="s">
        <v>603</v>
      </c>
      <c r="F368" t="s">
        <v>49</v>
      </c>
      <c r="J368" s="53">
        <v>0</v>
      </c>
      <c r="K368" t="s">
        <v>8587</v>
      </c>
      <c r="L368" t="s">
        <v>49</v>
      </c>
      <c r="M368" s="52" t="s">
        <v>52</v>
      </c>
    </row>
    <row r="369" spans="1:13" x14ac:dyDescent="0.3">
      <c r="A369" t="s">
        <v>604</v>
      </c>
      <c r="C369" t="s">
        <v>6317</v>
      </c>
      <c r="D369" t="s">
        <v>604</v>
      </c>
      <c r="F369" t="s">
        <v>49</v>
      </c>
      <c r="J369" s="53">
        <v>1</v>
      </c>
      <c r="K369" t="s">
        <v>8587</v>
      </c>
      <c r="L369" t="s">
        <v>49</v>
      </c>
      <c r="M369" s="52" t="s">
        <v>52</v>
      </c>
    </row>
    <row r="370" spans="1:13" x14ac:dyDescent="0.3">
      <c r="A370" t="s">
        <v>602</v>
      </c>
      <c r="B370">
        <v>10855230</v>
      </c>
      <c r="C370" t="s">
        <v>601</v>
      </c>
      <c r="D370" t="s">
        <v>602</v>
      </c>
      <c r="E370" s="91">
        <v>10855230</v>
      </c>
      <c r="F370" t="s">
        <v>49</v>
      </c>
      <c r="G370">
        <v>2</v>
      </c>
      <c r="H370" t="s">
        <v>101</v>
      </c>
      <c r="I370">
        <v>112.5</v>
      </c>
      <c r="J370">
        <v>1</v>
      </c>
      <c r="K370" t="s">
        <v>102</v>
      </c>
      <c r="L370" t="s">
        <v>49</v>
      </c>
      <c r="M370" s="52" t="s">
        <v>56</v>
      </c>
    </row>
    <row r="371" spans="1:13" x14ac:dyDescent="0.3">
      <c r="A371" t="s">
        <v>606</v>
      </c>
      <c r="B371">
        <v>23605667</v>
      </c>
      <c r="C371" t="s">
        <v>605</v>
      </c>
      <c r="D371" t="s">
        <v>606</v>
      </c>
      <c r="E371" s="91">
        <v>23605667</v>
      </c>
      <c r="F371" t="s">
        <v>49</v>
      </c>
      <c r="G371">
        <v>1</v>
      </c>
      <c r="H371" t="s">
        <v>74</v>
      </c>
      <c r="I371">
        <v>100</v>
      </c>
      <c r="J371">
        <v>0</v>
      </c>
      <c r="K371" t="s">
        <v>75</v>
      </c>
      <c r="L371" t="s">
        <v>49</v>
      </c>
      <c r="M371" s="52" t="s">
        <v>56</v>
      </c>
    </row>
    <row r="372" spans="1:13" x14ac:dyDescent="0.3">
      <c r="A372" t="s">
        <v>607</v>
      </c>
      <c r="B372">
        <v>23207486</v>
      </c>
      <c r="C372" t="s">
        <v>6318</v>
      </c>
      <c r="D372" t="s">
        <v>607</v>
      </c>
      <c r="E372" s="91">
        <v>23207486</v>
      </c>
      <c r="F372" t="s">
        <v>49</v>
      </c>
      <c r="G372">
        <v>2</v>
      </c>
      <c r="H372" t="s">
        <v>50</v>
      </c>
      <c r="I372">
        <v>91.67</v>
      </c>
      <c r="J372" s="53">
        <v>0</v>
      </c>
      <c r="K372" t="s">
        <v>51</v>
      </c>
      <c r="L372" t="s">
        <v>49</v>
      </c>
      <c r="M372" s="52" t="s">
        <v>52</v>
      </c>
    </row>
    <row r="373" spans="1:13" x14ac:dyDescent="0.3">
      <c r="A373" t="s">
        <v>609</v>
      </c>
      <c r="B373">
        <v>11025943</v>
      </c>
      <c r="C373" t="s">
        <v>608</v>
      </c>
      <c r="D373" t="s">
        <v>609</v>
      </c>
      <c r="E373" s="91">
        <v>11025943</v>
      </c>
      <c r="F373" t="s">
        <v>49</v>
      </c>
      <c r="G373">
        <v>2</v>
      </c>
      <c r="H373" t="s">
        <v>117</v>
      </c>
      <c r="I373">
        <v>108.33</v>
      </c>
      <c r="J373">
        <v>1</v>
      </c>
      <c r="K373" t="s">
        <v>118</v>
      </c>
      <c r="L373" t="s">
        <v>49</v>
      </c>
      <c r="M373" s="52" t="s">
        <v>56</v>
      </c>
    </row>
    <row r="374" spans="1:13" x14ac:dyDescent="0.3">
      <c r="A374" t="s">
        <v>610</v>
      </c>
      <c r="C374" t="s">
        <v>6319</v>
      </c>
      <c r="D374" t="s">
        <v>610</v>
      </c>
      <c r="F374" t="s">
        <v>49</v>
      </c>
      <c r="J374" s="53">
        <v>0</v>
      </c>
      <c r="K374" t="s">
        <v>51</v>
      </c>
      <c r="L374" t="s">
        <v>49</v>
      </c>
      <c r="M374" s="52" t="s">
        <v>52</v>
      </c>
    </row>
    <row r="375" spans="1:13" x14ac:dyDescent="0.3">
      <c r="A375" t="s">
        <v>612</v>
      </c>
      <c r="B375">
        <v>10858417</v>
      </c>
      <c r="C375" t="s">
        <v>611</v>
      </c>
      <c r="D375" t="s">
        <v>612</v>
      </c>
      <c r="E375" s="91">
        <v>10858417</v>
      </c>
      <c r="F375" t="s">
        <v>49</v>
      </c>
      <c r="G375">
        <v>1</v>
      </c>
      <c r="H375" t="s">
        <v>101</v>
      </c>
      <c r="I375">
        <v>130.49</v>
      </c>
      <c r="J375">
        <v>1</v>
      </c>
      <c r="K375" t="s">
        <v>102</v>
      </c>
      <c r="L375" t="s">
        <v>49</v>
      </c>
      <c r="M375" s="52" t="s">
        <v>56</v>
      </c>
    </row>
    <row r="376" spans="1:13" x14ac:dyDescent="0.3">
      <c r="A376" t="s">
        <v>613</v>
      </c>
      <c r="C376" t="s">
        <v>6320</v>
      </c>
      <c r="D376" t="s">
        <v>613</v>
      </c>
      <c r="F376" t="s">
        <v>49</v>
      </c>
      <c r="J376" s="53">
        <v>1</v>
      </c>
      <c r="K376" t="s">
        <v>51</v>
      </c>
      <c r="L376" t="s">
        <v>49</v>
      </c>
      <c r="M376" s="52" t="s">
        <v>52</v>
      </c>
    </row>
    <row r="377" spans="1:13" x14ac:dyDescent="0.3">
      <c r="A377" t="s">
        <v>614</v>
      </c>
      <c r="C377" t="s">
        <v>6321</v>
      </c>
      <c r="D377" t="s">
        <v>614</v>
      </c>
      <c r="F377" t="s">
        <v>49</v>
      </c>
      <c r="J377" s="53">
        <v>0</v>
      </c>
      <c r="K377" t="s">
        <v>51</v>
      </c>
      <c r="L377" t="s">
        <v>49</v>
      </c>
      <c r="M377" s="52" t="s">
        <v>52</v>
      </c>
    </row>
    <row r="378" spans="1:13" x14ac:dyDescent="0.3">
      <c r="A378" t="s">
        <v>615</v>
      </c>
      <c r="C378" t="s">
        <v>6322</v>
      </c>
      <c r="D378" t="s">
        <v>615</v>
      </c>
      <c r="F378" t="s">
        <v>49</v>
      </c>
      <c r="J378" s="53">
        <v>0</v>
      </c>
      <c r="K378" t="s">
        <v>8587</v>
      </c>
      <c r="L378" t="s">
        <v>49</v>
      </c>
      <c r="M378" s="52" t="s">
        <v>52</v>
      </c>
    </row>
    <row r="379" spans="1:13" x14ac:dyDescent="0.3">
      <c r="A379" t="s">
        <v>616</v>
      </c>
      <c r="C379" t="s">
        <v>6323</v>
      </c>
      <c r="D379" t="s">
        <v>616</v>
      </c>
      <c r="F379" t="s">
        <v>49</v>
      </c>
      <c r="J379" s="53">
        <v>0</v>
      </c>
      <c r="K379" t="s">
        <v>8583</v>
      </c>
      <c r="L379" t="s">
        <v>49</v>
      </c>
      <c r="M379" s="52" t="s">
        <v>52</v>
      </c>
    </row>
    <row r="380" spans="1:13" x14ac:dyDescent="0.3">
      <c r="A380" t="s">
        <v>617</v>
      </c>
      <c r="C380" t="s">
        <v>6324</v>
      </c>
      <c r="D380" t="s">
        <v>617</v>
      </c>
      <c r="F380" t="s">
        <v>49</v>
      </c>
      <c r="J380" s="53">
        <v>0</v>
      </c>
      <c r="K380" t="s">
        <v>8587</v>
      </c>
      <c r="L380" t="s">
        <v>49</v>
      </c>
      <c r="M380" s="52" t="s">
        <v>52</v>
      </c>
    </row>
    <row r="381" spans="1:13" x14ac:dyDescent="0.3">
      <c r="A381" t="s">
        <v>619</v>
      </c>
      <c r="B381">
        <v>23581624</v>
      </c>
      <c r="C381" t="s">
        <v>618</v>
      </c>
      <c r="D381" t="s">
        <v>619</v>
      </c>
      <c r="E381" s="91">
        <v>23581624</v>
      </c>
      <c r="F381" t="s">
        <v>49</v>
      </c>
      <c r="G381">
        <v>3</v>
      </c>
      <c r="H381" t="s">
        <v>50</v>
      </c>
      <c r="I381">
        <v>91.67</v>
      </c>
      <c r="J381">
        <v>2</v>
      </c>
      <c r="K381" t="s">
        <v>51</v>
      </c>
      <c r="L381" t="s">
        <v>49</v>
      </c>
      <c r="M381" s="52" t="s">
        <v>52</v>
      </c>
    </row>
    <row r="382" spans="1:13" x14ac:dyDescent="0.3">
      <c r="A382" t="s">
        <v>620</v>
      </c>
      <c r="C382" t="s">
        <v>6325</v>
      </c>
      <c r="D382" t="s">
        <v>620</v>
      </c>
      <c r="F382" t="s">
        <v>49</v>
      </c>
      <c r="J382" s="53">
        <v>1</v>
      </c>
      <c r="K382" t="s">
        <v>51</v>
      </c>
      <c r="L382" t="s">
        <v>49</v>
      </c>
      <c r="M382" s="52" t="s">
        <v>52</v>
      </c>
    </row>
    <row r="383" spans="1:13" x14ac:dyDescent="0.3">
      <c r="A383" t="s">
        <v>621</v>
      </c>
      <c r="C383" t="s">
        <v>6326</v>
      </c>
      <c r="D383" t="s">
        <v>621</v>
      </c>
      <c r="F383" t="s">
        <v>49</v>
      </c>
      <c r="J383" s="53">
        <v>1</v>
      </c>
      <c r="K383" t="s">
        <v>51</v>
      </c>
      <c r="L383" t="s">
        <v>49</v>
      </c>
      <c r="M383" s="52" t="s">
        <v>52</v>
      </c>
    </row>
    <row r="384" spans="1:13" x14ac:dyDescent="0.3">
      <c r="A384" t="s">
        <v>622</v>
      </c>
      <c r="C384" t="s">
        <v>6327</v>
      </c>
      <c r="D384" t="s">
        <v>622</v>
      </c>
      <c r="F384" t="s">
        <v>49</v>
      </c>
      <c r="J384" s="53">
        <v>0</v>
      </c>
      <c r="K384" t="s">
        <v>51</v>
      </c>
      <c r="L384" t="s">
        <v>49</v>
      </c>
      <c r="M384" s="52" t="s">
        <v>52</v>
      </c>
    </row>
    <row r="385" spans="1:13" x14ac:dyDescent="0.3">
      <c r="A385" t="s">
        <v>623</v>
      </c>
      <c r="C385" t="s">
        <v>6328</v>
      </c>
      <c r="D385" t="s">
        <v>623</v>
      </c>
      <c r="F385" t="s">
        <v>49</v>
      </c>
      <c r="J385" s="53">
        <v>0</v>
      </c>
      <c r="K385" t="s">
        <v>51</v>
      </c>
      <c r="L385" t="s">
        <v>49</v>
      </c>
      <c r="M385" s="52" t="s">
        <v>52</v>
      </c>
    </row>
    <row r="386" spans="1:13" x14ac:dyDescent="0.3">
      <c r="A386" t="s">
        <v>624</v>
      </c>
      <c r="C386" t="s">
        <v>6329</v>
      </c>
      <c r="D386" t="s">
        <v>624</v>
      </c>
      <c r="F386" t="s">
        <v>49</v>
      </c>
      <c r="J386" s="53">
        <v>0</v>
      </c>
      <c r="K386" t="s">
        <v>51</v>
      </c>
      <c r="L386" t="s">
        <v>49</v>
      </c>
      <c r="M386" s="52" t="s">
        <v>52</v>
      </c>
    </row>
    <row r="387" spans="1:13" x14ac:dyDescent="0.3">
      <c r="A387" t="s">
        <v>625</v>
      </c>
      <c r="C387" t="s">
        <v>6330</v>
      </c>
      <c r="D387" t="s">
        <v>625</v>
      </c>
      <c r="F387" t="s">
        <v>49</v>
      </c>
      <c r="J387" s="53">
        <v>0</v>
      </c>
      <c r="K387" t="s">
        <v>51</v>
      </c>
      <c r="L387" t="s">
        <v>49</v>
      </c>
      <c r="M387" s="52" t="s">
        <v>52</v>
      </c>
    </row>
    <row r="388" spans="1:13" x14ac:dyDescent="0.3">
      <c r="A388" t="s">
        <v>627</v>
      </c>
      <c r="B388">
        <v>24017168</v>
      </c>
      <c r="C388" t="s">
        <v>626</v>
      </c>
      <c r="D388" t="s">
        <v>627</v>
      </c>
      <c r="E388" s="91">
        <v>24017168</v>
      </c>
      <c r="F388" t="s">
        <v>49</v>
      </c>
      <c r="G388">
        <v>0</v>
      </c>
      <c r="H388" t="s">
        <v>74</v>
      </c>
      <c r="I388">
        <v>100</v>
      </c>
      <c r="J388">
        <v>0</v>
      </c>
      <c r="K388" t="s">
        <v>75</v>
      </c>
      <c r="L388" t="s">
        <v>49</v>
      </c>
      <c r="M388" s="52" t="s">
        <v>56</v>
      </c>
    </row>
    <row r="389" spans="1:13" x14ac:dyDescent="0.3">
      <c r="A389" t="s">
        <v>628</v>
      </c>
      <c r="C389" t="s">
        <v>6331</v>
      </c>
      <c r="D389" t="s">
        <v>628</v>
      </c>
      <c r="F389" t="s">
        <v>49</v>
      </c>
      <c r="J389" s="53">
        <v>1</v>
      </c>
      <c r="K389" t="s">
        <v>51</v>
      </c>
      <c r="L389" t="s">
        <v>49</v>
      </c>
      <c r="M389" s="52" t="s">
        <v>52</v>
      </c>
    </row>
    <row r="390" spans="1:13" x14ac:dyDescent="0.3">
      <c r="A390" t="s">
        <v>629</v>
      </c>
      <c r="C390" t="s">
        <v>6332</v>
      </c>
      <c r="D390" t="s">
        <v>629</v>
      </c>
      <c r="F390" t="s">
        <v>49</v>
      </c>
      <c r="J390" s="53">
        <v>0</v>
      </c>
      <c r="K390" t="s">
        <v>51</v>
      </c>
      <c r="L390" t="s">
        <v>49</v>
      </c>
      <c r="M390" s="52" t="s">
        <v>52</v>
      </c>
    </row>
    <row r="391" spans="1:13" x14ac:dyDescent="0.3">
      <c r="A391" t="s">
        <v>630</v>
      </c>
      <c r="C391" t="s">
        <v>6333</v>
      </c>
      <c r="D391" t="s">
        <v>630</v>
      </c>
      <c r="F391" t="s">
        <v>49</v>
      </c>
      <c r="J391" s="53">
        <v>0</v>
      </c>
      <c r="K391" t="s">
        <v>51</v>
      </c>
      <c r="L391" t="s">
        <v>49</v>
      </c>
      <c r="M391" s="52" t="s">
        <v>52</v>
      </c>
    </row>
    <row r="392" spans="1:13" x14ac:dyDescent="0.3">
      <c r="A392" t="s">
        <v>631</v>
      </c>
      <c r="C392" t="s">
        <v>6334</v>
      </c>
      <c r="D392" t="s">
        <v>631</v>
      </c>
      <c r="F392" t="s">
        <v>49</v>
      </c>
      <c r="J392" s="53">
        <v>1</v>
      </c>
      <c r="K392" t="s">
        <v>8587</v>
      </c>
      <c r="L392" t="s">
        <v>49</v>
      </c>
      <c r="M392" s="52" t="s">
        <v>52</v>
      </c>
    </row>
    <row r="393" spans="1:13" x14ac:dyDescent="0.3">
      <c r="A393" t="s">
        <v>632</v>
      </c>
      <c r="C393" t="s">
        <v>6335</v>
      </c>
      <c r="D393" t="s">
        <v>632</v>
      </c>
      <c r="F393" t="s">
        <v>49</v>
      </c>
      <c r="J393" s="53">
        <v>1</v>
      </c>
      <c r="K393" t="s">
        <v>51</v>
      </c>
      <c r="L393" t="s">
        <v>49</v>
      </c>
      <c r="M393" s="52" t="s">
        <v>52</v>
      </c>
    </row>
    <row r="394" spans="1:13" x14ac:dyDescent="0.3">
      <c r="A394" t="s">
        <v>633</v>
      </c>
      <c r="C394" t="s">
        <v>6336</v>
      </c>
      <c r="D394" t="s">
        <v>633</v>
      </c>
      <c r="F394" t="s">
        <v>49</v>
      </c>
      <c r="J394" s="53">
        <v>2</v>
      </c>
      <c r="K394" t="s">
        <v>51</v>
      </c>
      <c r="L394" t="s">
        <v>49</v>
      </c>
      <c r="M394" s="52" t="s">
        <v>52</v>
      </c>
    </row>
    <row r="395" spans="1:13" x14ac:dyDescent="0.3">
      <c r="A395" t="s">
        <v>634</v>
      </c>
      <c r="C395" t="s">
        <v>6337</v>
      </c>
      <c r="D395" t="s">
        <v>634</v>
      </c>
      <c r="F395" t="s">
        <v>49</v>
      </c>
      <c r="J395" s="53">
        <v>0</v>
      </c>
      <c r="K395" t="s">
        <v>51</v>
      </c>
      <c r="L395" t="s">
        <v>49</v>
      </c>
      <c r="M395" s="52" t="s">
        <v>52</v>
      </c>
    </row>
    <row r="396" spans="1:13" x14ac:dyDescent="0.3">
      <c r="A396" t="s">
        <v>636</v>
      </c>
      <c r="B396">
        <v>10840691</v>
      </c>
      <c r="C396" t="s">
        <v>635</v>
      </c>
      <c r="D396" t="s">
        <v>636</v>
      </c>
      <c r="E396" s="91">
        <v>10840691</v>
      </c>
      <c r="F396" t="s">
        <v>49</v>
      </c>
      <c r="G396">
        <v>2</v>
      </c>
      <c r="H396" t="s">
        <v>101</v>
      </c>
      <c r="I396">
        <v>112.5</v>
      </c>
      <c r="J396">
        <v>0</v>
      </c>
      <c r="K396" t="s">
        <v>102</v>
      </c>
      <c r="L396" t="s">
        <v>49</v>
      </c>
      <c r="M396" s="52" t="s">
        <v>56</v>
      </c>
    </row>
    <row r="397" spans="1:13" x14ac:dyDescent="0.3">
      <c r="A397" t="s">
        <v>637</v>
      </c>
      <c r="C397" t="s">
        <v>6338</v>
      </c>
      <c r="D397" t="s">
        <v>637</v>
      </c>
      <c r="F397" t="s">
        <v>49</v>
      </c>
      <c r="J397" s="53">
        <v>1</v>
      </c>
      <c r="K397" t="s">
        <v>51</v>
      </c>
      <c r="L397" t="s">
        <v>49</v>
      </c>
      <c r="M397" s="52" t="s">
        <v>52</v>
      </c>
    </row>
    <row r="398" spans="1:13" x14ac:dyDescent="0.3">
      <c r="A398" t="s">
        <v>638</v>
      </c>
      <c r="C398" t="s">
        <v>6339</v>
      </c>
      <c r="D398" t="s">
        <v>638</v>
      </c>
      <c r="F398" t="s">
        <v>49</v>
      </c>
      <c r="J398" s="53">
        <v>1</v>
      </c>
      <c r="K398" t="s">
        <v>51</v>
      </c>
      <c r="L398" t="s">
        <v>49</v>
      </c>
      <c r="M398" s="52" t="s">
        <v>52</v>
      </c>
    </row>
    <row r="399" spans="1:13" x14ac:dyDescent="0.3">
      <c r="A399" t="s">
        <v>640</v>
      </c>
      <c r="B399">
        <v>10860927</v>
      </c>
      <c r="C399" t="s">
        <v>639</v>
      </c>
      <c r="D399" t="s">
        <v>640</v>
      </c>
      <c r="E399" s="91">
        <v>10860927</v>
      </c>
      <c r="F399" t="s">
        <v>49</v>
      </c>
      <c r="G399">
        <v>6</v>
      </c>
      <c r="H399" t="s">
        <v>74</v>
      </c>
      <c r="I399">
        <v>106.41</v>
      </c>
      <c r="J399">
        <v>1</v>
      </c>
      <c r="K399" t="s">
        <v>75</v>
      </c>
      <c r="L399" t="s">
        <v>49</v>
      </c>
      <c r="M399" s="52" t="s">
        <v>56</v>
      </c>
    </row>
    <row r="400" spans="1:13" x14ac:dyDescent="0.3">
      <c r="A400" t="s">
        <v>642</v>
      </c>
      <c r="B400">
        <v>10857950</v>
      </c>
      <c r="C400" t="s">
        <v>641</v>
      </c>
      <c r="D400" t="s">
        <v>642</v>
      </c>
      <c r="E400" s="91">
        <v>10857950</v>
      </c>
      <c r="F400" t="s">
        <v>49</v>
      </c>
      <c r="G400">
        <v>0</v>
      </c>
      <c r="H400" t="s">
        <v>74</v>
      </c>
      <c r="I400">
        <v>106.41</v>
      </c>
      <c r="J400">
        <v>0</v>
      </c>
      <c r="K400" t="s">
        <v>75</v>
      </c>
      <c r="L400" t="s">
        <v>49</v>
      </c>
      <c r="M400" s="52" t="s">
        <v>52</v>
      </c>
    </row>
    <row r="401" spans="1:13" x14ac:dyDescent="0.3">
      <c r="A401" t="s">
        <v>644</v>
      </c>
      <c r="B401">
        <v>10849231</v>
      </c>
      <c r="C401" t="s">
        <v>643</v>
      </c>
      <c r="D401" t="s">
        <v>644</v>
      </c>
      <c r="E401" s="91">
        <v>10849231</v>
      </c>
      <c r="F401" t="s">
        <v>49</v>
      </c>
      <c r="G401">
        <v>1</v>
      </c>
      <c r="H401" t="s">
        <v>90</v>
      </c>
      <c r="I401">
        <v>100</v>
      </c>
      <c r="J401">
        <v>1</v>
      </c>
      <c r="K401" t="s">
        <v>91</v>
      </c>
      <c r="L401" t="s">
        <v>49</v>
      </c>
      <c r="M401" s="52" t="s">
        <v>56</v>
      </c>
    </row>
    <row r="402" spans="1:13" x14ac:dyDescent="0.3">
      <c r="A402" t="s">
        <v>645</v>
      </c>
      <c r="C402" t="s">
        <v>6340</v>
      </c>
      <c r="D402" t="s">
        <v>645</v>
      </c>
      <c r="F402" t="s">
        <v>49</v>
      </c>
      <c r="J402" s="53">
        <v>0</v>
      </c>
      <c r="K402" t="s">
        <v>51</v>
      </c>
      <c r="L402" t="s">
        <v>49</v>
      </c>
      <c r="M402" s="52" t="s">
        <v>52</v>
      </c>
    </row>
    <row r="403" spans="1:13" x14ac:dyDescent="0.3">
      <c r="A403" t="s">
        <v>647</v>
      </c>
      <c r="B403">
        <v>10863496</v>
      </c>
      <c r="C403" t="s">
        <v>646</v>
      </c>
      <c r="D403" t="s">
        <v>647</v>
      </c>
      <c r="E403" s="91">
        <v>10863496</v>
      </c>
      <c r="F403" t="s">
        <v>49</v>
      </c>
      <c r="G403">
        <v>5</v>
      </c>
      <c r="H403" t="s">
        <v>50</v>
      </c>
      <c r="I403">
        <v>98.4</v>
      </c>
      <c r="J403">
        <v>0</v>
      </c>
      <c r="K403" t="s">
        <v>51</v>
      </c>
      <c r="L403" t="s">
        <v>49</v>
      </c>
      <c r="M403" s="52" t="s">
        <v>56</v>
      </c>
    </row>
    <row r="404" spans="1:13" x14ac:dyDescent="0.3">
      <c r="A404" t="s">
        <v>649</v>
      </c>
      <c r="B404">
        <v>21001312</v>
      </c>
      <c r="C404" t="s">
        <v>648</v>
      </c>
      <c r="D404" t="s">
        <v>649</v>
      </c>
      <c r="E404" s="91">
        <v>21001312</v>
      </c>
      <c r="F404" t="s">
        <v>49</v>
      </c>
      <c r="G404">
        <v>0</v>
      </c>
      <c r="H404" t="s">
        <v>50</v>
      </c>
      <c r="I404">
        <v>91.67</v>
      </c>
      <c r="J404">
        <v>0</v>
      </c>
      <c r="K404" t="s">
        <v>51</v>
      </c>
      <c r="L404" t="s">
        <v>49</v>
      </c>
      <c r="M404" s="52" t="s">
        <v>56</v>
      </c>
    </row>
    <row r="405" spans="1:13" x14ac:dyDescent="0.3">
      <c r="A405" t="s">
        <v>650</v>
      </c>
      <c r="C405" t="s">
        <v>6341</v>
      </c>
      <c r="D405" t="s">
        <v>650</v>
      </c>
      <c r="F405" t="s">
        <v>49</v>
      </c>
      <c r="J405" s="53">
        <v>0</v>
      </c>
      <c r="K405" t="s">
        <v>8587</v>
      </c>
      <c r="L405" t="s">
        <v>49</v>
      </c>
      <c r="M405" s="52" t="s">
        <v>52</v>
      </c>
    </row>
    <row r="406" spans="1:13" x14ac:dyDescent="0.3">
      <c r="A406" t="s">
        <v>651</v>
      </c>
      <c r="C406" t="s">
        <v>6342</v>
      </c>
      <c r="D406" t="s">
        <v>651</v>
      </c>
      <c r="F406" t="s">
        <v>49</v>
      </c>
      <c r="J406" s="53">
        <v>1</v>
      </c>
      <c r="K406" t="s">
        <v>51</v>
      </c>
      <c r="L406" t="s">
        <v>49</v>
      </c>
      <c r="M406" s="52" t="s">
        <v>52</v>
      </c>
    </row>
    <row r="407" spans="1:13" x14ac:dyDescent="0.3">
      <c r="A407" t="s">
        <v>653</v>
      </c>
      <c r="B407">
        <v>11002583</v>
      </c>
      <c r="C407" t="s">
        <v>652</v>
      </c>
      <c r="D407" t="s">
        <v>653</v>
      </c>
      <c r="E407" s="91">
        <v>11002583</v>
      </c>
      <c r="F407" t="s">
        <v>49</v>
      </c>
      <c r="G407">
        <v>2</v>
      </c>
      <c r="H407" t="s">
        <v>74</v>
      </c>
      <c r="I407">
        <v>106.41</v>
      </c>
      <c r="J407">
        <v>2</v>
      </c>
      <c r="K407" t="s">
        <v>75</v>
      </c>
      <c r="L407" t="s">
        <v>49</v>
      </c>
      <c r="M407" s="52" t="s">
        <v>56</v>
      </c>
    </row>
    <row r="408" spans="1:13" x14ac:dyDescent="0.3">
      <c r="A408" t="s">
        <v>654</v>
      </c>
      <c r="C408" t="s">
        <v>6343</v>
      </c>
      <c r="D408" t="s">
        <v>654</v>
      </c>
      <c r="F408" t="s">
        <v>49</v>
      </c>
      <c r="J408" s="53">
        <v>0</v>
      </c>
      <c r="K408" t="s">
        <v>51</v>
      </c>
      <c r="L408" t="s">
        <v>49</v>
      </c>
      <c r="M408" s="52" t="s">
        <v>52</v>
      </c>
    </row>
    <row r="409" spans="1:13" x14ac:dyDescent="0.3">
      <c r="A409" t="s">
        <v>655</v>
      </c>
      <c r="C409" t="s">
        <v>6344</v>
      </c>
      <c r="D409" t="s">
        <v>655</v>
      </c>
      <c r="F409" t="s">
        <v>49</v>
      </c>
      <c r="J409" s="53">
        <v>0</v>
      </c>
      <c r="K409" t="s">
        <v>51</v>
      </c>
      <c r="L409" t="s">
        <v>49</v>
      </c>
      <c r="M409" s="52" t="s">
        <v>52</v>
      </c>
    </row>
    <row r="410" spans="1:13" x14ac:dyDescent="0.3">
      <c r="A410" t="s">
        <v>656</v>
      </c>
      <c r="C410" t="s">
        <v>6345</v>
      </c>
      <c r="D410" t="s">
        <v>656</v>
      </c>
      <c r="F410" t="s">
        <v>49</v>
      </c>
      <c r="J410" s="53">
        <v>0</v>
      </c>
      <c r="K410" t="s">
        <v>51</v>
      </c>
      <c r="L410" t="s">
        <v>49</v>
      </c>
      <c r="M410" s="52" t="s">
        <v>52</v>
      </c>
    </row>
    <row r="411" spans="1:13" x14ac:dyDescent="0.3">
      <c r="A411" t="s">
        <v>657</v>
      </c>
      <c r="C411" t="s">
        <v>6346</v>
      </c>
      <c r="D411" t="s">
        <v>657</v>
      </c>
      <c r="F411" t="s">
        <v>49</v>
      </c>
      <c r="J411" s="53">
        <v>0</v>
      </c>
      <c r="K411" t="s">
        <v>51</v>
      </c>
      <c r="L411" t="s">
        <v>49</v>
      </c>
      <c r="M411" s="52" t="s">
        <v>52</v>
      </c>
    </row>
    <row r="412" spans="1:13" x14ac:dyDescent="0.3">
      <c r="A412" t="s">
        <v>658</v>
      </c>
      <c r="C412" t="s">
        <v>6347</v>
      </c>
      <c r="D412" t="s">
        <v>658</v>
      </c>
      <c r="F412" t="s">
        <v>49</v>
      </c>
      <c r="J412" s="53">
        <v>0</v>
      </c>
      <c r="K412" t="s">
        <v>8583</v>
      </c>
      <c r="L412" t="s">
        <v>49</v>
      </c>
      <c r="M412" s="52" t="s">
        <v>52</v>
      </c>
    </row>
    <row r="413" spans="1:13" x14ac:dyDescent="0.3">
      <c r="A413" t="s">
        <v>660</v>
      </c>
      <c r="B413">
        <v>10970004</v>
      </c>
      <c r="C413" t="s">
        <v>659</v>
      </c>
      <c r="D413" t="s">
        <v>660</v>
      </c>
      <c r="E413" s="91">
        <v>10970004</v>
      </c>
      <c r="F413" t="s">
        <v>49</v>
      </c>
      <c r="G413">
        <v>0</v>
      </c>
      <c r="H413" t="s">
        <v>74</v>
      </c>
      <c r="I413">
        <v>100</v>
      </c>
      <c r="J413">
        <v>0</v>
      </c>
      <c r="K413" t="s">
        <v>75</v>
      </c>
      <c r="L413" t="s">
        <v>49</v>
      </c>
      <c r="M413" s="52" t="s">
        <v>52</v>
      </c>
    </row>
    <row r="414" spans="1:13" x14ac:dyDescent="0.3">
      <c r="A414" t="s">
        <v>661</v>
      </c>
      <c r="C414" t="s">
        <v>6348</v>
      </c>
      <c r="D414" t="s">
        <v>661</v>
      </c>
      <c r="F414" t="s">
        <v>49</v>
      </c>
      <c r="J414" s="53">
        <v>0</v>
      </c>
      <c r="K414" t="s">
        <v>8587</v>
      </c>
      <c r="L414" t="s">
        <v>49</v>
      </c>
      <c r="M414" s="52" t="s">
        <v>52</v>
      </c>
    </row>
    <row r="415" spans="1:13" x14ac:dyDescent="0.3">
      <c r="A415" t="s">
        <v>662</v>
      </c>
      <c r="C415" t="s">
        <v>6349</v>
      </c>
      <c r="D415" t="s">
        <v>662</v>
      </c>
      <c r="F415" t="s">
        <v>49</v>
      </c>
      <c r="J415" s="53">
        <v>0</v>
      </c>
      <c r="K415" t="s">
        <v>51</v>
      </c>
      <c r="L415" t="s">
        <v>49</v>
      </c>
      <c r="M415" s="52" t="s">
        <v>52</v>
      </c>
    </row>
    <row r="416" spans="1:13" x14ac:dyDescent="0.3">
      <c r="A416" t="s">
        <v>664</v>
      </c>
      <c r="B416">
        <v>11014212</v>
      </c>
      <c r="C416" t="s">
        <v>663</v>
      </c>
      <c r="D416" t="s">
        <v>664</v>
      </c>
      <c r="E416" s="91">
        <v>11014212</v>
      </c>
      <c r="F416" t="s">
        <v>49</v>
      </c>
      <c r="G416">
        <v>5</v>
      </c>
      <c r="H416" t="s">
        <v>74</v>
      </c>
      <c r="I416">
        <v>100</v>
      </c>
      <c r="J416">
        <v>3</v>
      </c>
      <c r="K416" t="s">
        <v>75</v>
      </c>
      <c r="L416" t="s">
        <v>49</v>
      </c>
      <c r="M416" s="52" t="s">
        <v>52</v>
      </c>
    </row>
    <row r="417" spans="1:13" x14ac:dyDescent="0.3">
      <c r="A417" t="s">
        <v>665</v>
      </c>
      <c r="C417" t="s">
        <v>6350</v>
      </c>
      <c r="D417" t="s">
        <v>665</v>
      </c>
      <c r="F417" t="s">
        <v>49</v>
      </c>
      <c r="J417" s="53">
        <v>0</v>
      </c>
      <c r="K417" t="s">
        <v>51</v>
      </c>
      <c r="L417" t="s">
        <v>49</v>
      </c>
      <c r="M417" s="52" t="s">
        <v>52</v>
      </c>
    </row>
    <row r="418" spans="1:13" x14ac:dyDescent="0.3">
      <c r="A418" t="s">
        <v>667</v>
      </c>
      <c r="B418">
        <v>23379518</v>
      </c>
      <c r="C418" t="s">
        <v>666</v>
      </c>
      <c r="D418" t="s">
        <v>667</v>
      </c>
      <c r="E418" s="91">
        <v>23379518</v>
      </c>
      <c r="F418" t="s">
        <v>49</v>
      </c>
      <c r="G418">
        <v>3</v>
      </c>
      <c r="H418" t="s">
        <v>50</v>
      </c>
      <c r="I418">
        <v>98.4</v>
      </c>
      <c r="J418">
        <v>1</v>
      </c>
      <c r="K418" t="s">
        <v>51</v>
      </c>
      <c r="L418" t="s">
        <v>49</v>
      </c>
      <c r="M418" s="52" t="s">
        <v>56</v>
      </c>
    </row>
    <row r="419" spans="1:13" x14ac:dyDescent="0.3">
      <c r="A419" t="s">
        <v>669</v>
      </c>
      <c r="B419">
        <v>23361010</v>
      </c>
      <c r="C419" t="s">
        <v>668</v>
      </c>
      <c r="D419" t="s">
        <v>669</v>
      </c>
      <c r="E419" s="91">
        <v>23361010</v>
      </c>
      <c r="F419" t="s">
        <v>49</v>
      </c>
      <c r="G419">
        <v>2</v>
      </c>
      <c r="I419">
        <v>112.5</v>
      </c>
      <c r="J419">
        <v>1</v>
      </c>
      <c r="K419" t="s">
        <v>102</v>
      </c>
      <c r="L419" t="s">
        <v>49</v>
      </c>
      <c r="M419" s="52" t="s">
        <v>52</v>
      </c>
    </row>
    <row r="420" spans="1:13" x14ac:dyDescent="0.3">
      <c r="A420" t="s">
        <v>670</v>
      </c>
      <c r="C420" t="s">
        <v>6351</v>
      </c>
      <c r="D420" t="s">
        <v>670</v>
      </c>
      <c r="F420" t="s">
        <v>49</v>
      </c>
      <c r="J420" s="53">
        <v>0</v>
      </c>
      <c r="K420" t="s">
        <v>51</v>
      </c>
      <c r="L420" t="s">
        <v>49</v>
      </c>
      <c r="M420" s="52" t="s">
        <v>52</v>
      </c>
    </row>
    <row r="421" spans="1:13" x14ac:dyDescent="0.3">
      <c r="A421" t="s">
        <v>671</v>
      </c>
      <c r="C421" t="s">
        <v>6352</v>
      </c>
      <c r="D421" t="s">
        <v>671</v>
      </c>
      <c r="F421" t="s">
        <v>49</v>
      </c>
      <c r="J421" s="53">
        <v>0</v>
      </c>
      <c r="K421" t="s">
        <v>51</v>
      </c>
      <c r="L421" t="s">
        <v>49</v>
      </c>
      <c r="M421" s="52" t="s">
        <v>52</v>
      </c>
    </row>
    <row r="422" spans="1:13" x14ac:dyDescent="0.3">
      <c r="A422" t="s">
        <v>674</v>
      </c>
      <c r="C422" t="s">
        <v>6353</v>
      </c>
      <c r="D422" t="s">
        <v>674</v>
      </c>
      <c r="F422" t="s">
        <v>49</v>
      </c>
      <c r="J422" s="53">
        <v>2</v>
      </c>
      <c r="K422" t="s">
        <v>8587</v>
      </c>
      <c r="L422" t="s">
        <v>49</v>
      </c>
      <c r="M422" s="52" t="s">
        <v>52</v>
      </c>
    </row>
    <row r="423" spans="1:13" x14ac:dyDescent="0.3">
      <c r="A423" t="s">
        <v>675</v>
      </c>
      <c r="C423" t="s">
        <v>6354</v>
      </c>
      <c r="D423" t="s">
        <v>675</v>
      </c>
      <c r="F423" t="s">
        <v>49</v>
      </c>
      <c r="J423" s="53">
        <v>1</v>
      </c>
      <c r="K423" t="s">
        <v>8583</v>
      </c>
      <c r="L423" t="s">
        <v>49</v>
      </c>
      <c r="M423" s="52" t="s">
        <v>56</v>
      </c>
    </row>
    <row r="424" spans="1:13" x14ac:dyDescent="0.3">
      <c r="A424" t="s">
        <v>673</v>
      </c>
      <c r="B424">
        <v>10859454</v>
      </c>
      <c r="C424" t="s">
        <v>672</v>
      </c>
      <c r="D424" t="s">
        <v>673</v>
      </c>
      <c r="E424" s="91">
        <v>10859454</v>
      </c>
      <c r="F424" t="s">
        <v>49</v>
      </c>
      <c r="G424">
        <v>3</v>
      </c>
      <c r="H424" t="s">
        <v>101</v>
      </c>
      <c r="I424">
        <v>112.5</v>
      </c>
      <c r="J424">
        <v>0</v>
      </c>
      <c r="K424" t="s">
        <v>102</v>
      </c>
      <c r="L424" t="s">
        <v>49</v>
      </c>
      <c r="M424" s="52" t="s">
        <v>52</v>
      </c>
    </row>
    <row r="425" spans="1:13" x14ac:dyDescent="0.3">
      <c r="A425" t="s">
        <v>677</v>
      </c>
      <c r="B425">
        <v>23389544</v>
      </c>
      <c r="C425" t="s">
        <v>676</v>
      </c>
      <c r="D425" t="s">
        <v>677</v>
      </c>
      <c r="E425" s="91">
        <v>23389544</v>
      </c>
      <c r="F425" t="s">
        <v>49</v>
      </c>
      <c r="G425">
        <v>0</v>
      </c>
      <c r="H425" t="s">
        <v>50</v>
      </c>
      <c r="I425">
        <v>91.67</v>
      </c>
      <c r="J425">
        <v>0</v>
      </c>
      <c r="K425" t="s">
        <v>51</v>
      </c>
      <c r="L425" t="s">
        <v>49</v>
      </c>
      <c r="M425" s="52" t="s">
        <v>52</v>
      </c>
    </row>
    <row r="426" spans="1:13" x14ac:dyDescent="0.3">
      <c r="A426" t="s">
        <v>678</v>
      </c>
      <c r="C426" t="s">
        <v>6355</v>
      </c>
      <c r="D426" t="s">
        <v>678</v>
      </c>
      <c r="F426" t="s">
        <v>49</v>
      </c>
      <c r="J426" s="53">
        <v>3</v>
      </c>
      <c r="K426" t="s">
        <v>51</v>
      </c>
      <c r="L426" t="s">
        <v>49</v>
      </c>
      <c r="M426" s="52" t="s">
        <v>52</v>
      </c>
    </row>
    <row r="427" spans="1:13" x14ac:dyDescent="0.3">
      <c r="A427" t="s">
        <v>679</v>
      </c>
      <c r="C427" t="s">
        <v>6356</v>
      </c>
      <c r="D427" t="s">
        <v>679</v>
      </c>
      <c r="F427" t="s">
        <v>49</v>
      </c>
      <c r="J427" s="53">
        <v>0</v>
      </c>
      <c r="K427" t="s">
        <v>51</v>
      </c>
      <c r="L427" t="s">
        <v>49</v>
      </c>
      <c r="M427" s="52" t="s">
        <v>52</v>
      </c>
    </row>
    <row r="428" spans="1:13" x14ac:dyDescent="0.3">
      <c r="A428" t="s">
        <v>680</v>
      </c>
      <c r="C428" t="s">
        <v>6357</v>
      </c>
      <c r="D428" t="s">
        <v>680</v>
      </c>
      <c r="F428" t="s">
        <v>49</v>
      </c>
      <c r="J428" s="53">
        <v>0</v>
      </c>
      <c r="K428" t="s">
        <v>8588</v>
      </c>
      <c r="L428" t="s">
        <v>49</v>
      </c>
      <c r="M428" s="52" t="s">
        <v>52</v>
      </c>
    </row>
    <row r="429" spans="1:13" x14ac:dyDescent="0.3">
      <c r="A429" t="s">
        <v>681</v>
      </c>
      <c r="C429" t="s">
        <v>6358</v>
      </c>
      <c r="D429" t="s">
        <v>681</v>
      </c>
      <c r="F429" t="s">
        <v>49</v>
      </c>
      <c r="J429" s="53">
        <v>0</v>
      </c>
      <c r="K429" t="s">
        <v>8587</v>
      </c>
      <c r="L429" t="s">
        <v>49</v>
      </c>
      <c r="M429" s="52" t="s">
        <v>52</v>
      </c>
    </row>
    <row r="430" spans="1:13" x14ac:dyDescent="0.3">
      <c r="A430" t="s">
        <v>682</v>
      </c>
      <c r="C430" t="s">
        <v>6359</v>
      </c>
      <c r="D430" t="s">
        <v>682</v>
      </c>
      <c r="F430" t="s">
        <v>49</v>
      </c>
      <c r="J430" s="53">
        <v>1</v>
      </c>
      <c r="K430" t="s">
        <v>51</v>
      </c>
      <c r="L430" t="s">
        <v>49</v>
      </c>
      <c r="M430" s="52" t="s">
        <v>52</v>
      </c>
    </row>
    <row r="431" spans="1:13" x14ac:dyDescent="0.3">
      <c r="A431" t="s">
        <v>683</v>
      </c>
      <c r="C431" t="s">
        <v>6360</v>
      </c>
      <c r="D431" t="s">
        <v>683</v>
      </c>
      <c r="F431" t="s">
        <v>49</v>
      </c>
      <c r="J431" s="53">
        <v>1</v>
      </c>
      <c r="K431" t="s">
        <v>51</v>
      </c>
      <c r="L431" t="s">
        <v>49</v>
      </c>
      <c r="M431" s="52" t="s">
        <v>52</v>
      </c>
    </row>
    <row r="432" spans="1:13" x14ac:dyDescent="0.3">
      <c r="A432" t="s">
        <v>685</v>
      </c>
      <c r="B432">
        <v>10843111</v>
      </c>
      <c r="C432" t="s">
        <v>684</v>
      </c>
      <c r="D432" t="s">
        <v>685</v>
      </c>
      <c r="E432" s="91">
        <v>10843111</v>
      </c>
      <c r="F432" t="s">
        <v>49</v>
      </c>
      <c r="G432">
        <v>0</v>
      </c>
      <c r="H432" t="s">
        <v>50</v>
      </c>
      <c r="I432">
        <v>98.4</v>
      </c>
      <c r="J432">
        <v>0</v>
      </c>
      <c r="K432" t="s">
        <v>51</v>
      </c>
      <c r="L432" t="s">
        <v>49</v>
      </c>
      <c r="M432" s="52" t="s">
        <v>56</v>
      </c>
    </row>
    <row r="433" spans="1:13" x14ac:dyDescent="0.3">
      <c r="A433" t="s">
        <v>686</v>
      </c>
      <c r="C433" t="s">
        <v>6361</v>
      </c>
      <c r="D433" t="s">
        <v>686</v>
      </c>
      <c r="F433" t="s">
        <v>49</v>
      </c>
      <c r="J433" s="53">
        <v>0</v>
      </c>
      <c r="K433" t="s">
        <v>51</v>
      </c>
      <c r="L433" t="s">
        <v>49</v>
      </c>
      <c r="M433" s="52" t="s">
        <v>52</v>
      </c>
    </row>
    <row r="434" spans="1:13" x14ac:dyDescent="0.3">
      <c r="A434" t="s">
        <v>688</v>
      </c>
      <c r="B434">
        <v>23048153</v>
      </c>
      <c r="C434" t="s">
        <v>687</v>
      </c>
      <c r="D434" t="s">
        <v>688</v>
      </c>
      <c r="E434" s="91">
        <v>23048153</v>
      </c>
      <c r="F434" t="s">
        <v>71</v>
      </c>
      <c r="G434">
        <v>3</v>
      </c>
      <c r="H434" t="s">
        <v>50</v>
      </c>
      <c r="I434">
        <v>91.67</v>
      </c>
      <c r="J434">
        <v>1</v>
      </c>
      <c r="K434" t="s">
        <v>51</v>
      </c>
      <c r="L434" t="s">
        <v>71</v>
      </c>
      <c r="M434" s="52" t="s">
        <v>56</v>
      </c>
    </row>
    <row r="435" spans="1:13" x14ac:dyDescent="0.3">
      <c r="A435" t="s">
        <v>689</v>
      </c>
      <c r="C435" t="s">
        <v>6362</v>
      </c>
      <c r="D435" t="s">
        <v>689</v>
      </c>
      <c r="F435" t="s">
        <v>49</v>
      </c>
      <c r="J435" s="53">
        <v>1</v>
      </c>
      <c r="K435" t="s">
        <v>8587</v>
      </c>
      <c r="L435" t="s">
        <v>49</v>
      </c>
      <c r="M435" s="52" t="s">
        <v>52</v>
      </c>
    </row>
    <row r="436" spans="1:13" x14ac:dyDescent="0.3">
      <c r="A436" t="s">
        <v>691</v>
      </c>
      <c r="B436">
        <v>11020661</v>
      </c>
      <c r="C436" t="s">
        <v>690</v>
      </c>
      <c r="D436" t="s">
        <v>691</v>
      </c>
      <c r="E436" s="91">
        <v>11020661</v>
      </c>
      <c r="F436" t="s">
        <v>49</v>
      </c>
      <c r="G436">
        <v>4</v>
      </c>
      <c r="H436" t="s">
        <v>74</v>
      </c>
      <c r="I436">
        <v>100</v>
      </c>
      <c r="J436">
        <v>2</v>
      </c>
      <c r="K436" t="s">
        <v>75</v>
      </c>
      <c r="L436" t="s">
        <v>49</v>
      </c>
      <c r="M436" s="52" t="s">
        <v>52</v>
      </c>
    </row>
    <row r="437" spans="1:13" x14ac:dyDescent="0.3">
      <c r="A437" t="s">
        <v>692</v>
      </c>
      <c r="C437" t="s">
        <v>6363</v>
      </c>
      <c r="D437" t="s">
        <v>692</v>
      </c>
      <c r="F437" t="s">
        <v>49</v>
      </c>
      <c r="J437" s="53">
        <v>1</v>
      </c>
      <c r="K437" t="s">
        <v>8585</v>
      </c>
      <c r="L437" t="s">
        <v>49</v>
      </c>
      <c r="M437" s="52" t="s">
        <v>52</v>
      </c>
    </row>
    <row r="438" spans="1:13" x14ac:dyDescent="0.3">
      <c r="A438" t="s">
        <v>694</v>
      </c>
      <c r="B438">
        <v>23605838</v>
      </c>
      <c r="C438" t="s">
        <v>693</v>
      </c>
      <c r="D438" t="s">
        <v>694</v>
      </c>
      <c r="E438" s="91">
        <v>23605838</v>
      </c>
      <c r="F438" t="s">
        <v>49</v>
      </c>
      <c r="G438">
        <v>0</v>
      </c>
      <c r="H438" t="s">
        <v>74</v>
      </c>
      <c r="I438">
        <v>100</v>
      </c>
      <c r="J438">
        <v>0</v>
      </c>
      <c r="K438" t="s">
        <v>75</v>
      </c>
      <c r="L438" t="s">
        <v>49</v>
      </c>
      <c r="M438" s="52" t="s">
        <v>56</v>
      </c>
    </row>
    <row r="439" spans="1:13" x14ac:dyDescent="0.3">
      <c r="A439" t="s">
        <v>695</v>
      </c>
      <c r="C439" t="s">
        <v>6364</v>
      </c>
      <c r="D439" t="s">
        <v>695</v>
      </c>
      <c r="F439" t="s">
        <v>49</v>
      </c>
      <c r="J439" s="53">
        <v>0</v>
      </c>
      <c r="K439" t="s">
        <v>51</v>
      </c>
      <c r="L439" t="s">
        <v>49</v>
      </c>
      <c r="M439" s="52" t="s">
        <v>52</v>
      </c>
    </row>
    <row r="440" spans="1:13" x14ac:dyDescent="0.3">
      <c r="A440" t="s">
        <v>697</v>
      </c>
      <c r="B440">
        <v>15225856</v>
      </c>
      <c r="C440" t="s">
        <v>696</v>
      </c>
      <c r="D440" t="s">
        <v>697</v>
      </c>
      <c r="E440" s="91">
        <v>15225856</v>
      </c>
      <c r="F440" t="s">
        <v>49</v>
      </c>
      <c r="G440">
        <v>3</v>
      </c>
      <c r="H440" t="s">
        <v>50</v>
      </c>
      <c r="I440">
        <v>91.67</v>
      </c>
      <c r="J440">
        <v>0</v>
      </c>
      <c r="K440" t="s">
        <v>51</v>
      </c>
      <c r="L440" t="s">
        <v>49</v>
      </c>
      <c r="M440" s="52" t="s">
        <v>52</v>
      </c>
    </row>
    <row r="441" spans="1:13" x14ac:dyDescent="0.3">
      <c r="A441" t="s">
        <v>698</v>
      </c>
      <c r="C441" t="s">
        <v>6365</v>
      </c>
      <c r="D441" t="s">
        <v>698</v>
      </c>
      <c r="F441" t="s">
        <v>49</v>
      </c>
      <c r="J441" s="53">
        <v>0</v>
      </c>
      <c r="K441" t="s">
        <v>51</v>
      </c>
      <c r="L441" t="s">
        <v>49</v>
      </c>
      <c r="M441" s="52" t="s">
        <v>52</v>
      </c>
    </row>
    <row r="442" spans="1:13" x14ac:dyDescent="0.3">
      <c r="A442" t="s">
        <v>699</v>
      </c>
      <c r="C442" t="s">
        <v>6366</v>
      </c>
      <c r="D442" t="s">
        <v>699</v>
      </c>
      <c r="F442" t="s">
        <v>49</v>
      </c>
      <c r="J442" s="53">
        <v>0</v>
      </c>
      <c r="K442" t="s">
        <v>8587</v>
      </c>
      <c r="L442" t="s">
        <v>49</v>
      </c>
      <c r="M442" s="52" t="s">
        <v>52</v>
      </c>
    </row>
    <row r="443" spans="1:13" x14ac:dyDescent="0.3">
      <c r="A443" t="s">
        <v>701</v>
      </c>
      <c r="B443">
        <v>21007937</v>
      </c>
      <c r="C443" t="s">
        <v>700</v>
      </c>
      <c r="D443" t="s">
        <v>701</v>
      </c>
      <c r="E443" s="91">
        <v>21007937</v>
      </c>
      <c r="F443" t="s">
        <v>49</v>
      </c>
      <c r="G443">
        <v>0</v>
      </c>
      <c r="H443" t="s">
        <v>50</v>
      </c>
      <c r="I443">
        <v>91.67</v>
      </c>
      <c r="J443">
        <v>0</v>
      </c>
      <c r="K443" t="s">
        <v>51</v>
      </c>
      <c r="L443" t="s">
        <v>49</v>
      </c>
      <c r="M443" s="52" t="s">
        <v>56</v>
      </c>
    </row>
    <row r="444" spans="1:13" x14ac:dyDescent="0.3">
      <c r="A444" t="s">
        <v>702</v>
      </c>
      <c r="C444" t="s">
        <v>6367</v>
      </c>
      <c r="D444" t="s">
        <v>702</v>
      </c>
      <c r="F444" t="s">
        <v>49</v>
      </c>
      <c r="J444" s="53">
        <v>0</v>
      </c>
      <c r="K444" t="s">
        <v>51</v>
      </c>
      <c r="L444" t="s">
        <v>49</v>
      </c>
      <c r="M444" s="52" t="s">
        <v>52</v>
      </c>
    </row>
    <row r="445" spans="1:13" x14ac:dyDescent="0.3">
      <c r="A445" t="s">
        <v>703</v>
      </c>
      <c r="C445" t="s">
        <v>6368</v>
      </c>
      <c r="D445" t="s">
        <v>703</v>
      </c>
      <c r="F445" t="s">
        <v>49</v>
      </c>
      <c r="J445" s="53">
        <v>0</v>
      </c>
      <c r="K445" t="s">
        <v>8587</v>
      </c>
      <c r="L445" t="s">
        <v>49</v>
      </c>
      <c r="M445" s="52" t="s">
        <v>52</v>
      </c>
    </row>
    <row r="446" spans="1:13" x14ac:dyDescent="0.3">
      <c r="A446" t="s">
        <v>705</v>
      </c>
      <c r="B446">
        <v>10852112</v>
      </c>
      <c r="C446" t="s">
        <v>704</v>
      </c>
      <c r="D446" t="s">
        <v>705</v>
      </c>
      <c r="E446" s="91">
        <v>10852112</v>
      </c>
      <c r="F446" t="s">
        <v>49</v>
      </c>
      <c r="G446">
        <v>3</v>
      </c>
      <c r="H446" t="s">
        <v>117</v>
      </c>
      <c r="I446">
        <v>108.33</v>
      </c>
      <c r="J446">
        <v>1</v>
      </c>
      <c r="K446" t="s">
        <v>118</v>
      </c>
      <c r="L446" t="s">
        <v>49</v>
      </c>
      <c r="M446" s="52" t="s">
        <v>52</v>
      </c>
    </row>
    <row r="447" spans="1:13" x14ac:dyDescent="0.3">
      <c r="A447" t="s">
        <v>706</v>
      </c>
      <c r="C447" t="s">
        <v>6369</v>
      </c>
      <c r="D447" t="s">
        <v>706</v>
      </c>
      <c r="F447" t="s">
        <v>49</v>
      </c>
      <c r="J447" s="53">
        <v>0</v>
      </c>
      <c r="K447" t="s">
        <v>51</v>
      </c>
      <c r="L447" t="s">
        <v>49</v>
      </c>
      <c r="M447" s="52" t="s">
        <v>52</v>
      </c>
    </row>
    <row r="448" spans="1:13" x14ac:dyDescent="0.3">
      <c r="A448" t="s">
        <v>707</v>
      </c>
      <c r="C448" t="s">
        <v>6370</v>
      </c>
      <c r="D448" t="s">
        <v>707</v>
      </c>
      <c r="F448" t="s">
        <v>49</v>
      </c>
      <c r="J448" s="53">
        <v>2</v>
      </c>
      <c r="K448" t="s">
        <v>8586</v>
      </c>
      <c r="L448" t="s">
        <v>49</v>
      </c>
      <c r="M448" s="52" t="s">
        <v>52</v>
      </c>
    </row>
    <row r="449" spans="1:13" x14ac:dyDescent="0.3">
      <c r="A449" t="s">
        <v>708</v>
      </c>
      <c r="C449" t="s">
        <v>6371</v>
      </c>
      <c r="D449" t="s">
        <v>708</v>
      </c>
      <c r="F449" t="s">
        <v>49</v>
      </c>
      <c r="J449" s="53">
        <v>0</v>
      </c>
      <c r="K449" t="s">
        <v>8586</v>
      </c>
      <c r="L449" t="s">
        <v>49</v>
      </c>
      <c r="M449" s="52" t="s">
        <v>52</v>
      </c>
    </row>
    <row r="450" spans="1:13" x14ac:dyDescent="0.3">
      <c r="A450" t="s">
        <v>710</v>
      </c>
      <c r="B450">
        <v>23174115</v>
      </c>
      <c r="C450" t="s">
        <v>709</v>
      </c>
      <c r="D450" t="s">
        <v>710</v>
      </c>
      <c r="E450" s="91">
        <v>23174115</v>
      </c>
      <c r="F450" t="s">
        <v>71</v>
      </c>
      <c r="G450">
        <v>0</v>
      </c>
      <c r="H450" t="s">
        <v>50</v>
      </c>
      <c r="I450">
        <v>91.67</v>
      </c>
      <c r="J450">
        <v>0</v>
      </c>
      <c r="K450" t="s">
        <v>51</v>
      </c>
      <c r="L450" t="s">
        <v>71</v>
      </c>
      <c r="M450" s="52" t="s">
        <v>56</v>
      </c>
    </row>
    <row r="451" spans="1:13" x14ac:dyDescent="0.3">
      <c r="A451" t="s">
        <v>711</v>
      </c>
      <c r="C451" t="s">
        <v>6372</v>
      </c>
      <c r="D451" t="s">
        <v>711</v>
      </c>
      <c r="F451" t="s">
        <v>49</v>
      </c>
      <c r="J451" s="53">
        <v>0</v>
      </c>
      <c r="K451" t="s">
        <v>51</v>
      </c>
      <c r="L451" t="s">
        <v>49</v>
      </c>
      <c r="M451" s="52" t="s">
        <v>52</v>
      </c>
    </row>
    <row r="452" spans="1:13" x14ac:dyDescent="0.3">
      <c r="A452" t="s">
        <v>712</v>
      </c>
      <c r="C452" t="s">
        <v>6373</v>
      </c>
      <c r="D452" t="s">
        <v>712</v>
      </c>
      <c r="F452" t="s">
        <v>49</v>
      </c>
      <c r="J452" s="53">
        <v>0</v>
      </c>
      <c r="K452" t="s">
        <v>51</v>
      </c>
      <c r="L452" t="s">
        <v>49</v>
      </c>
      <c r="M452" s="52" t="s">
        <v>52</v>
      </c>
    </row>
    <row r="453" spans="1:13" x14ac:dyDescent="0.3">
      <c r="A453" t="s">
        <v>713</v>
      </c>
      <c r="C453" t="s">
        <v>6374</v>
      </c>
      <c r="D453" t="s">
        <v>713</v>
      </c>
      <c r="F453" t="s">
        <v>49</v>
      </c>
      <c r="J453" s="53">
        <v>0</v>
      </c>
      <c r="K453" t="s">
        <v>51</v>
      </c>
      <c r="L453" t="s">
        <v>49</v>
      </c>
      <c r="M453" s="52" t="s">
        <v>52</v>
      </c>
    </row>
    <row r="454" spans="1:13" x14ac:dyDescent="0.3">
      <c r="A454" t="s">
        <v>715</v>
      </c>
      <c r="B454">
        <v>15076258</v>
      </c>
      <c r="C454" t="s">
        <v>714</v>
      </c>
      <c r="D454" t="s">
        <v>715</v>
      </c>
      <c r="E454" s="91">
        <v>15076258</v>
      </c>
      <c r="F454" t="s">
        <v>49</v>
      </c>
      <c r="G454">
        <v>3</v>
      </c>
      <c r="H454" t="s">
        <v>50</v>
      </c>
      <c r="I454">
        <v>91.67</v>
      </c>
      <c r="J454">
        <v>1</v>
      </c>
      <c r="K454" t="s">
        <v>51</v>
      </c>
      <c r="L454" t="s">
        <v>49</v>
      </c>
      <c r="M454" s="52" t="s">
        <v>52</v>
      </c>
    </row>
    <row r="455" spans="1:13" x14ac:dyDescent="0.3">
      <c r="A455" t="s">
        <v>717</v>
      </c>
      <c r="B455">
        <v>21002530</v>
      </c>
      <c r="C455" t="s">
        <v>716</v>
      </c>
      <c r="D455" t="s">
        <v>717</v>
      </c>
      <c r="E455" s="91">
        <v>21002530</v>
      </c>
      <c r="F455" t="s">
        <v>49</v>
      </c>
      <c r="G455">
        <v>0</v>
      </c>
      <c r="H455" t="s">
        <v>74</v>
      </c>
      <c r="I455">
        <v>100</v>
      </c>
      <c r="J455">
        <v>0</v>
      </c>
      <c r="K455" t="s">
        <v>75</v>
      </c>
      <c r="L455" t="s">
        <v>49</v>
      </c>
      <c r="M455" s="52" t="s">
        <v>52</v>
      </c>
    </row>
    <row r="456" spans="1:13" x14ac:dyDescent="0.3">
      <c r="A456" t="s">
        <v>718</v>
      </c>
      <c r="C456" t="s">
        <v>6375</v>
      </c>
      <c r="D456" t="s">
        <v>718</v>
      </c>
      <c r="F456" t="s">
        <v>49</v>
      </c>
      <c r="J456" s="53">
        <v>0</v>
      </c>
      <c r="K456" t="s">
        <v>51</v>
      </c>
      <c r="L456" t="s">
        <v>49</v>
      </c>
      <c r="M456" s="52" t="s">
        <v>52</v>
      </c>
    </row>
    <row r="457" spans="1:13" x14ac:dyDescent="0.3">
      <c r="A457" t="s">
        <v>719</v>
      </c>
      <c r="C457" t="s">
        <v>6376</v>
      </c>
      <c r="D457" t="s">
        <v>719</v>
      </c>
      <c r="F457" t="s">
        <v>49</v>
      </c>
      <c r="J457" s="53">
        <v>0</v>
      </c>
      <c r="K457" t="s">
        <v>51</v>
      </c>
      <c r="L457" t="s">
        <v>49</v>
      </c>
      <c r="M457" s="52" t="s">
        <v>52</v>
      </c>
    </row>
    <row r="458" spans="1:13" x14ac:dyDescent="0.3">
      <c r="A458" t="s">
        <v>721</v>
      </c>
      <c r="B458">
        <v>14136879</v>
      </c>
      <c r="C458" t="s">
        <v>720</v>
      </c>
      <c r="D458" t="s">
        <v>721</v>
      </c>
      <c r="E458" s="91">
        <v>14136879</v>
      </c>
      <c r="F458" t="s">
        <v>49</v>
      </c>
      <c r="G458">
        <v>3</v>
      </c>
      <c r="H458" t="s">
        <v>50</v>
      </c>
      <c r="I458">
        <v>91.67</v>
      </c>
      <c r="J458">
        <v>2</v>
      </c>
      <c r="K458" t="s">
        <v>51</v>
      </c>
      <c r="L458" t="s">
        <v>49</v>
      </c>
      <c r="M458" s="52" t="s">
        <v>56</v>
      </c>
    </row>
    <row r="459" spans="1:13" x14ac:dyDescent="0.3">
      <c r="A459" t="s">
        <v>722</v>
      </c>
      <c r="C459" t="s">
        <v>6377</v>
      </c>
      <c r="D459" t="s">
        <v>722</v>
      </c>
      <c r="F459" t="s">
        <v>49</v>
      </c>
      <c r="J459" s="53">
        <v>0</v>
      </c>
      <c r="K459" t="s">
        <v>51</v>
      </c>
      <c r="L459" t="s">
        <v>49</v>
      </c>
      <c r="M459" s="52" t="s">
        <v>52</v>
      </c>
    </row>
    <row r="460" spans="1:13" x14ac:dyDescent="0.3">
      <c r="A460" t="s">
        <v>724</v>
      </c>
      <c r="B460">
        <v>10840807</v>
      </c>
      <c r="C460" t="s">
        <v>723</v>
      </c>
      <c r="D460" t="s">
        <v>724</v>
      </c>
      <c r="E460" s="91">
        <v>10840807</v>
      </c>
      <c r="F460" t="s">
        <v>49</v>
      </c>
      <c r="H460" t="s">
        <v>90</v>
      </c>
      <c r="I460">
        <v>108.33</v>
      </c>
      <c r="J460">
        <v>1</v>
      </c>
      <c r="K460" t="s">
        <v>91</v>
      </c>
      <c r="L460" t="s">
        <v>49</v>
      </c>
      <c r="M460" s="52" t="s">
        <v>52</v>
      </c>
    </row>
    <row r="461" spans="1:13" x14ac:dyDescent="0.3">
      <c r="A461" t="s">
        <v>725</v>
      </c>
      <c r="C461" t="s">
        <v>6378</v>
      </c>
      <c r="D461" t="s">
        <v>725</v>
      </c>
      <c r="F461" t="s">
        <v>49</v>
      </c>
      <c r="J461" s="53">
        <v>0</v>
      </c>
      <c r="K461" t="s">
        <v>51</v>
      </c>
      <c r="L461" t="s">
        <v>49</v>
      </c>
      <c r="M461" s="52" t="s">
        <v>52</v>
      </c>
    </row>
    <row r="462" spans="1:13" x14ac:dyDescent="0.3">
      <c r="A462" t="s">
        <v>726</v>
      </c>
      <c r="C462" t="s">
        <v>6379</v>
      </c>
      <c r="D462" t="s">
        <v>726</v>
      </c>
      <c r="F462" t="s">
        <v>49</v>
      </c>
      <c r="J462" s="53">
        <v>1</v>
      </c>
      <c r="K462" t="s">
        <v>181</v>
      </c>
      <c r="L462" t="s">
        <v>49</v>
      </c>
      <c r="M462" s="52" t="s">
        <v>52</v>
      </c>
    </row>
    <row r="463" spans="1:13" x14ac:dyDescent="0.3">
      <c r="A463" t="s">
        <v>728</v>
      </c>
      <c r="B463">
        <v>23715133</v>
      </c>
      <c r="C463" t="s">
        <v>727</v>
      </c>
      <c r="D463" t="s">
        <v>728</v>
      </c>
      <c r="E463" s="91">
        <v>23715133</v>
      </c>
      <c r="F463" t="s">
        <v>49</v>
      </c>
      <c r="G463">
        <v>1</v>
      </c>
      <c r="H463" t="s">
        <v>74</v>
      </c>
      <c r="I463">
        <v>100</v>
      </c>
      <c r="J463">
        <v>3</v>
      </c>
      <c r="K463" t="s">
        <v>75</v>
      </c>
      <c r="L463" t="s">
        <v>49</v>
      </c>
      <c r="M463" s="52" t="s">
        <v>52</v>
      </c>
    </row>
    <row r="464" spans="1:13" x14ac:dyDescent="0.3">
      <c r="A464" t="s">
        <v>730</v>
      </c>
      <c r="B464">
        <v>23107756</v>
      </c>
      <c r="C464" t="s">
        <v>729</v>
      </c>
      <c r="D464" t="s">
        <v>730</v>
      </c>
      <c r="E464" s="91">
        <v>23107756</v>
      </c>
      <c r="F464" t="s">
        <v>49</v>
      </c>
      <c r="G464">
        <v>1</v>
      </c>
      <c r="H464" t="s">
        <v>50</v>
      </c>
      <c r="I464">
        <v>91.67</v>
      </c>
      <c r="J464">
        <v>1</v>
      </c>
      <c r="K464" t="s">
        <v>51</v>
      </c>
      <c r="L464" t="s">
        <v>49</v>
      </c>
      <c r="M464" s="52" t="s">
        <v>52</v>
      </c>
    </row>
    <row r="465" spans="1:13" x14ac:dyDescent="0.3">
      <c r="A465" t="s">
        <v>732</v>
      </c>
      <c r="B465">
        <v>23124098</v>
      </c>
      <c r="C465" t="s">
        <v>731</v>
      </c>
      <c r="D465" t="s">
        <v>732</v>
      </c>
      <c r="E465" s="91">
        <v>23124098</v>
      </c>
      <c r="F465" t="s">
        <v>49</v>
      </c>
      <c r="G465">
        <v>0</v>
      </c>
      <c r="H465" t="s">
        <v>74</v>
      </c>
      <c r="I465">
        <v>106.41</v>
      </c>
      <c r="J465">
        <v>0</v>
      </c>
      <c r="K465" t="s">
        <v>75</v>
      </c>
      <c r="L465" t="s">
        <v>49</v>
      </c>
      <c r="M465" s="52" t="s">
        <v>56</v>
      </c>
    </row>
    <row r="466" spans="1:13" x14ac:dyDescent="0.3">
      <c r="A466" t="s">
        <v>733</v>
      </c>
      <c r="C466" t="s">
        <v>6380</v>
      </c>
      <c r="D466" t="s">
        <v>733</v>
      </c>
      <c r="F466" t="s">
        <v>49</v>
      </c>
      <c r="J466" s="53">
        <v>1</v>
      </c>
      <c r="K466" t="s">
        <v>51</v>
      </c>
      <c r="L466" t="s">
        <v>49</v>
      </c>
      <c r="M466" s="52" t="s">
        <v>52</v>
      </c>
    </row>
    <row r="467" spans="1:13" x14ac:dyDescent="0.3">
      <c r="A467" t="s">
        <v>735</v>
      </c>
      <c r="B467">
        <v>10836965</v>
      </c>
      <c r="C467" t="s">
        <v>734</v>
      </c>
      <c r="D467" t="s">
        <v>735</v>
      </c>
      <c r="E467" s="91">
        <v>10836965</v>
      </c>
      <c r="F467" t="s">
        <v>49</v>
      </c>
      <c r="G467">
        <v>0</v>
      </c>
      <c r="H467" t="s">
        <v>50</v>
      </c>
      <c r="I467">
        <v>98.4</v>
      </c>
      <c r="J467">
        <v>0</v>
      </c>
      <c r="K467" t="s">
        <v>321</v>
      </c>
      <c r="L467" t="s">
        <v>49</v>
      </c>
      <c r="M467" s="52" t="s">
        <v>56</v>
      </c>
    </row>
    <row r="468" spans="1:13" x14ac:dyDescent="0.3">
      <c r="A468" t="s">
        <v>737</v>
      </c>
      <c r="B468">
        <v>10838726</v>
      </c>
      <c r="C468" t="s">
        <v>736</v>
      </c>
      <c r="D468" t="s">
        <v>737</v>
      </c>
      <c r="E468" s="91">
        <v>10838726</v>
      </c>
      <c r="F468" t="s">
        <v>49</v>
      </c>
      <c r="G468">
        <v>0</v>
      </c>
      <c r="H468" t="s">
        <v>74</v>
      </c>
      <c r="I468">
        <v>106.41</v>
      </c>
      <c r="J468">
        <v>0</v>
      </c>
      <c r="K468" t="s">
        <v>75</v>
      </c>
      <c r="L468" t="s">
        <v>49</v>
      </c>
      <c r="M468" s="52" t="s">
        <v>56</v>
      </c>
    </row>
    <row r="469" spans="1:13" x14ac:dyDescent="0.3">
      <c r="A469" t="s">
        <v>738</v>
      </c>
      <c r="C469" t="s">
        <v>6381</v>
      </c>
      <c r="D469" t="s">
        <v>738</v>
      </c>
      <c r="F469" t="s">
        <v>49</v>
      </c>
      <c r="J469" s="53">
        <v>0</v>
      </c>
      <c r="K469" t="s">
        <v>51</v>
      </c>
      <c r="L469" t="s">
        <v>49</v>
      </c>
      <c r="M469" s="52" t="s">
        <v>52</v>
      </c>
    </row>
    <row r="470" spans="1:13" x14ac:dyDescent="0.3">
      <c r="A470" t="s">
        <v>739</v>
      </c>
      <c r="C470" t="s">
        <v>6382</v>
      </c>
      <c r="D470" t="s">
        <v>739</v>
      </c>
      <c r="F470" t="s">
        <v>49</v>
      </c>
      <c r="J470" s="53">
        <v>2</v>
      </c>
      <c r="K470" t="s">
        <v>51</v>
      </c>
      <c r="L470" t="s">
        <v>49</v>
      </c>
      <c r="M470" s="52" t="s">
        <v>52</v>
      </c>
    </row>
    <row r="471" spans="1:13" x14ac:dyDescent="0.3">
      <c r="A471" t="s">
        <v>741</v>
      </c>
      <c r="B471">
        <v>10865152</v>
      </c>
      <c r="C471" t="s">
        <v>740</v>
      </c>
      <c r="D471" t="s">
        <v>741</v>
      </c>
      <c r="E471" s="91">
        <v>10865152</v>
      </c>
      <c r="F471" t="s">
        <v>49</v>
      </c>
      <c r="G471">
        <v>1</v>
      </c>
      <c r="H471" t="s">
        <v>117</v>
      </c>
      <c r="I471">
        <v>108.33</v>
      </c>
      <c r="J471">
        <v>1</v>
      </c>
      <c r="K471" t="s">
        <v>118</v>
      </c>
      <c r="L471" t="s">
        <v>49</v>
      </c>
      <c r="M471" s="52" t="s">
        <v>56</v>
      </c>
    </row>
    <row r="472" spans="1:13" x14ac:dyDescent="0.3">
      <c r="A472" t="s">
        <v>742</v>
      </c>
      <c r="C472" t="s">
        <v>6383</v>
      </c>
      <c r="D472" t="s">
        <v>742</v>
      </c>
      <c r="F472" t="s">
        <v>49</v>
      </c>
      <c r="J472" s="53">
        <v>0</v>
      </c>
      <c r="K472" t="s">
        <v>8587</v>
      </c>
      <c r="L472" t="s">
        <v>49</v>
      </c>
      <c r="M472" s="52" t="s">
        <v>52</v>
      </c>
    </row>
    <row r="473" spans="1:13" x14ac:dyDescent="0.3">
      <c r="A473" t="s">
        <v>743</v>
      </c>
      <c r="C473" t="s">
        <v>6384</v>
      </c>
      <c r="D473" t="s">
        <v>743</v>
      </c>
      <c r="F473" t="s">
        <v>49</v>
      </c>
      <c r="J473" s="53">
        <v>3</v>
      </c>
      <c r="K473" t="s">
        <v>8587</v>
      </c>
      <c r="L473" t="s">
        <v>49</v>
      </c>
      <c r="M473" s="52" t="s">
        <v>52</v>
      </c>
    </row>
    <row r="474" spans="1:13" x14ac:dyDescent="0.3">
      <c r="A474" t="s">
        <v>744</v>
      </c>
      <c r="C474" t="s">
        <v>6385</v>
      </c>
      <c r="D474" t="s">
        <v>744</v>
      </c>
      <c r="F474" t="s">
        <v>49</v>
      </c>
      <c r="J474" s="53">
        <v>0</v>
      </c>
      <c r="K474" t="s">
        <v>51</v>
      </c>
      <c r="L474" t="s">
        <v>49</v>
      </c>
      <c r="M474" s="52" t="s">
        <v>52</v>
      </c>
    </row>
    <row r="475" spans="1:13" x14ac:dyDescent="0.3">
      <c r="A475" t="s">
        <v>745</v>
      </c>
      <c r="C475" t="s">
        <v>6386</v>
      </c>
      <c r="D475" t="s">
        <v>745</v>
      </c>
      <c r="F475" t="s">
        <v>49</v>
      </c>
      <c r="J475" s="53">
        <v>0</v>
      </c>
      <c r="K475" t="s">
        <v>51</v>
      </c>
      <c r="L475" t="s">
        <v>49</v>
      </c>
      <c r="M475" s="52" t="s">
        <v>52</v>
      </c>
    </row>
    <row r="476" spans="1:13" x14ac:dyDescent="0.3">
      <c r="A476" t="s">
        <v>747</v>
      </c>
      <c r="B476">
        <v>23483441</v>
      </c>
      <c r="C476" t="s">
        <v>746</v>
      </c>
      <c r="D476" t="s">
        <v>747</v>
      </c>
      <c r="E476" s="91">
        <v>23483441</v>
      </c>
      <c r="F476" t="s">
        <v>49</v>
      </c>
      <c r="G476">
        <v>0</v>
      </c>
      <c r="H476" t="s">
        <v>74</v>
      </c>
      <c r="I476">
        <v>100</v>
      </c>
      <c r="J476">
        <v>0</v>
      </c>
      <c r="K476" t="s">
        <v>75</v>
      </c>
      <c r="L476" t="s">
        <v>49</v>
      </c>
      <c r="M476" s="52" t="s">
        <v>56</v>
      </c>
    </row>
    <row r="477" spans="1:13" x14ac:dyDescent="0.3">
      <c r="A477" t="s">
        <v>748</v>
      </c>
      <c r="C477" t="s">
        <v>6387</v>
      </c>
      <c r="D477" t="s">
        <v>748</v>
      </c>
      <c r="F477" t="s">
        <v>49</v>
      </c>
      <c r="J477" s="53">
        <v>2</v>
      </c>
      <c r="K477" t="s">
        <v>8583</v>
      </c>
      <c r="L477" t="s">
        <v>49</v>
      </c>
      <c r="M477" s="52" t="s">
        <v>56</v>
      </c>
    </row>
    <row r="478" spans="1:13" x14ac:dyDescent="0.3">
      <c r="A478" t="s">
        <v>750</v>
      </c>
      <c r="B478">
        <v>21008011</v>
      </c>
      <c r="C478" t="s">
        <v>749</v>
      </c>
      <c r="D478" t="s">
        <v>750</v>
      </c>
      <c r="E478" s="91">
        <v>21008011</v>
      </c>
      <c r="F478" t="s">
        <v>49</v>
      </c>
      <c r="G478">
        <v>0</v>
      </c>
      <c r="H478" t="s">
        <v>74</v>
      </c>
      <c r="I478">
        <v>100</v>
      </c>
      <c r="J478">
        <v>0</v>
      </c>
      <c r="K478" t="s">
        <v>75</v>
      </c>
      <c r="L478" t="s">
        <v>49</v>
      </c>
      <c r="M478" s="52" t="s">
        <v>56</v>
      </c>
    </row>
    <row r="479" spans="1:13" x14ac:dyDescent="0.3">
      <c r="A479" t="s">
        <v>752</v>
      </c>
      <c r="B479">
        <v>23361834</v>
      </c>
      <c r="C479" t="s">
        <v>751</v>
      </c>
      <c r="D479" t="s">
        <v>752</v>
      </c>
      <c r="E479" s="91">
        <v>23361834</v>
      </c>
      <c r="F479" t="s">
        <v>49</v>
      </c>
      <c r="G479">
        <v>1</v>
      </c>
      <c r="H479" t="s">
        <v>117</v>
      </c>
      <c r="I479">
        <v>108.33</v>
      </c>
      <c r="J479">
        <v>1</v>
      </c>
      <c r="K479" t="s">
        <v>118</v>
      </c>
      <c r="L479" t="s">
        <v>49</v>
      </c>
      <c r="M479" s="52" t="s">
        <v>56</v>
      </c>
    </row>
    <row r="480" spans="1:13" x14ac:dyDescent="0.3">
      <c r="A480" t="s">
        <v>753</v>
      </c>
      <c r="C480" t="s">
        <v>6388</v>
      </c>
      <c r="D480" t="s">
        <v>753</v>
      </c>
      <c r="F480" t="s">
        <v>49</v>
      </c>
      <c r="J480" s="53">
        <v>1</v>
      </c>
      <c r="K480" t="s">
        <v>51</v>
      </c>
      <c r="L480" t="s">
        <v>49</v>
      </c>
      <c r="M480" s="52" t="s">
        <v>52</v>
      </c>
    </row>
    <row r="481" spans="1:13" x14ac:dyDescent="0.3">
      <c r="A481" t="s">
        <v>755</v>
      </c>
      <c r="B481">
        <v>10916183</v>
      </c>
      <c r="C481" t="s">
        <v>754</v>
      </c>
      <c r="D481" t="s">
        <v>755</v>
      </c>
      <c r="E481" s="91">
        <v>10916183</v>
      </c>
      <c r="F481" t="s">
        <v>71</v>
      </c>
      <c r="G481">
        <v>0</v>
      </c>
      <c r="H481" t="s">
        <v>50</v>
      </c>
      <c r="I481">
        <v>98.4</v>
      </c>
      <c r="J481">
        <v>1</v>
      </c>
      <c r="K481" t="s">
        <v>51</v>
      </c>
      <c r="L481" t="s">
        <v>71</v>
      </c>
      <c r="M481" s="52" t="s">
        <v>56</v>
      </c>
    </row>
    <row r="482" spans="1:13" x14ac:dyDescent="0.3">
      <c r="A482" t="s">
        <v>757</v>
      </c>
      <c r="B482">
        <v>23009634</v>
      </c>
      <c r="C482" t="s">
        <v>756</v>
      </c>
      <c r="D482" t="s">
        <v>757</v>
      </c>
      <c r="E482" s="91">
        <v>23009634</v>
      </c>
      <c r="F482" t="s">
        <v>49</v>
      </c>
      <c r="G482">
        <v>3</v>
      </c>
      <c r="H482" t="s">
        <v>50</v>
      </c>
      <c r="I482">
        <v>91.67</v>
      </c>
      <c r="J482">
        <v>2</v>
      </c>
      <c r="K482" t="s">
        <v>51</v>
      </c>
      <c r="L482" t="s">
        <v>49</v>
      </c>
      <c r="M482" s="52" t="s">
        <v>52</v>
      </c>
    </row>
    <row r="483" spans="1:13" x14ac:dyDescent="0.3">
      <c r="A483" t="s">
        <v>759</v>
      </c>
      <c r="B483">
        <v>21000717</v>
      </c>
      <c r="C483" t="s">
        <v>758</v>
      </c>
      <c r="D483" t="s">
        <v>759</v>
      </c>
      <c r="E483" s="91">
        <v>21000717</v>
      </c>
      <c r="F483" t="s">
        <v>49</v>
      </c>
      <c r="G483">
        <v>0</v>
      </c>
      <c r="H483" t="s">
        <v>74</v>
      </c>
      <c r="I483">
        <v>100</v>
      </c>
      <c r="J483">
        <v>0</v>
      </c>
      <c r="K483" t="s">
        <v>75</v>
      </c>
      <c r="L483" t="s">
        <v>49</v>
      </c>
      <c r="M483" s="52" t="s">
        <v>56</v>
      </c>
    </row>
    <row r="484" spans="1:13" x14ac:dyDescent="0.3">
      <c r="A484" t="s">
        <v>761</v>
      </c>
      <c r="B484">
        <v>23016374</v>
      </c>
      <c r="C484" t="s">
        <v>760</v>
      </c>
      <c r="D484" t="s">
        <v>761</v>
      </c>
      <c r="E484" s="91">
        <v>23016374</v>
      </c>
      <c r="F484" t="s">
        <v>49</v>
      </c>
      <c r="G484">
        <v>2</v>
      </c>
      <c r="H484" t="s">
        <v>50</v>
      </c>
      <c r="I484">
        <v>91.67</v>
      </c>
      <c r="J484">
        <v>1</v>
      </c>
      <c r="K484" t="s">
        <v>51</v>
      </c>
      <c r="L484" t="s">
        <v>49</v>
      </c>
      <c r="M484" s="52" t="s">
        <v>52</v>
      </c>
    </row>
    <row r="485" spans="1:13" x14ac:dyDescent="0.3">
      <c r="A485" t="s">
        <v>764</v>
      </c>
      <c r="C485" t="s">
        <v>6389</v>
      </c>
      <c r="D485" t="s">
        <v>764</v>
      </c>
      <c r="F485" t="s">
        <v>49</v>
      </c>
      <c r="J485" s="53">
        <v>1</v>
      </c>
      <c r="K485" t="s">
        <v>8587</v>
      </c>
      <c r="L485" t="s">
        <v>49</v>
      </c>
      <c r="M485" s="52" t="s">
        <v>52</v>
      </c>
    </row>
    <row r="486" spans="1:13" x14ac:dyDescent="0.3">
      <c r="A486" t="s">
        <v>763</v>
      </c>
      <c r="B486">
        <v>15378786</v>
      </c>
      <c r="C486" t="s">
        <v>762</v>
      </c>
      <c r="D486" t="s">
        <v>763</v>
      </c>
      <c r="E486" s="91">
        <v>15378786</v>
      </c>
      <c r="F486" t="s">
        <v>49</v>
      </c>
      <c r="G486">
        <v>4</v>
      </c>
      <c r="H486" t="s">
        <v>90</v>
      </c>
      <c r="I486">
        <v>100</v>
      </c>
      <c r="J486">
        <v>1</v>
      </c>
      <c r="K486" t="s">
        <v>91</v>
      </c>
      <c r="L486" t="s">
        <v>49</v>
      </c>
      <c r="M486" s="52" t="s">
        <v>52</v>
      </c>
    </row>
    <row r="487" spans="1:13" x14ac:dyDescent="0.3">
      <c r="A487" t="s">
        <v>766</v>
      </c>
      <c r="B487">
        <v>15403856</v>
      </c>
      <c r="C487" t="s">
        <v>765</v>
      </c>
      <c r="D487" t="s">
        <v>766</v>
      </c>
      <c r="E487" s="91">
        <v>15403856</v>
      </c>
      <c r="F487" t="s">
        <v>49</v>
      </c>
      <c r="G487">
        <v>0</v>
      </c>
      <c r="H487" t="s">
        <v>50</v>
      </c>
      <c r="I487">
        <v>91.67</v>
      </c>
      <c r="J487">
        <v>0</v>
      </c>
      <c r="K487" t="s">
        <v>51</v>
      </c>
      <c r="L487" t="s">
        <v>49</v>
      </c>
      <c r="M487" s="52" t="s">
        <v>52</v>
      </c>
    </row>
    <row r="488" spans="1:13" x14ac:dyDescent="0.3">
      <c r="A488" t="s">
        <v>768</v>
      </c>
      <c r="B488">
        <v>10851053</v>
      </c>
      <c r="C488" t="s">
        <v>767</v>
      </c>
      <c r="D488" t="s">
        <v>768</v>
      </c>
      <c r="E488" s="91">
        <v>10851053</v>
      </c>
      <c r="F488" t="s">
        <v>49</v>
      </c>
      <c r="G488">
        <v>2</v>
      </c>
      <c r="H488" t="s">
        <v>117</v>
      </c>
      <c r="I488">
        <v>108.33</v>
      </c>
      <c r="J488">
        <v>0</v>
      </c>
      <c r="K488" t="s">
        <v>118</v>
      </c>
      <c r="L488" t="s">
        <v>49</v>
      </c>
      <c r="M488" s="52" t="s">
        <v>56</v>
      </c>
    </row>
    <row r="489" spans="1:13" x14ac:dyDescent="0.3">
      <c r="A489" t="s">
        <v>769</v>
      </c>
      <c r="C489" t="s">
        <v>6390</v>
      </c>
      <c r="D489" t="s">
        <v>769</v>
      </c>
      <c r="F489" t="s">
        <v>49</v>
      </c>
      <c r="J489" s="53">
        <v>1</v>
      </c>
      <c r="K489" t="s">
        <v>8588</v>
      </c>
      <c r="L489" t="s">
        <v>49</v>
      </c>
      <c r="M489" s="52" t="s">
        <v>52</v>
      </c>
    </row>
    <row r="490" spans="1:13" x14ac:dyDescent="0.3">
      <c r="A490" t="s">
        <v>770</v>
      </c>
      <c r="C490" t="s">
        <v>6391</v>
      </c>
      <c r="D490" t="s">
        <v>770</v>
      </c>
      <c r="F490" t="s">
        <v>49</v>
      </c>
      <c r="J490" s="53">
        <v>0</v>
      </c>
      <c r="K490" t="s">
        <v>8583</v>
      </c>
      <c r="L490" t="s">
        <v>49</v>
      </c>
      <c r="M490" s="52" t="s">
        <v>52</v>
      </c>
    </row>
    <row r="491" spans="1:13" x14ac:dyDescent="0.3">
      <c r="A491" t="s">
        <v>772</v>
      </c>
      <c r="B491">
        <v>11017884</v>
      </c>
      <c r="C491" t="s">
        <v>771</v>
      </c>
      <c r="D491" t="s">
        <v>772</v>
      </c>
      <c r="E491" s="91">
        <v>11017884</v>
      </c>
      <c r="F491" t="s">
        <v>49</v>
      </c>
      <c r="G491">
        <v>2</v>
      </c>
      <c r="H491" t="s">
        <v>117</v>
      </c>
      <c r="I491">
        <v>108.33</v>
      </c>
      <c r="J491">
        <v>1</v>
      </c>
      <c r="K491" t="s">
        <v>118</v>
      </c>
      <c r="L491" t="s">
        <v>49</v>
      </c>
      <c r="M491" s="52" t="s">
        <v>56</v>
      </c>
    </row>
    <row r="492" spans="1:13" x14ac:dyDescent="0.3">
      <c r="A492" t="s">
        <v>773</v>
      </c>
      <c r="C492" t="s">
        <v>6392</v>
      </c>
      <c r="D492" t="s">
        <v>773</v>
      </c>
      <c r="F492" t="s">
        <v>49</v>
      </c>
      <c r="J492" s="53">
        <v>0</v>
      </c>
      <c r="K492" t="s">
        <v>51</v>
      </c>
      <c r="L492" t="s">
        <v>49</v>
      </c>
      <c r="M492" s="52" t="s">
        <v>52</v>
      </c>
    </row>
    <row r="493" spans="1:13" x14ac:dyDescent="0.3">
      <c r="A493" t="s">
        <v>774</v>
      </c>
      <c r="C493" t="s">
        <v>6393</v>
      </c>
      <c r="D493" t="s">
        <v>774</v>
      </c>
      <c r="F493" t="s">
        <v>49</v>
      </c>
      <c r="J493" s="53">
        <v>1</v>
      </c>
      <c r="K493" t="s">
        <v>51</v>
      </c>
      <c r="L493" t="s">
        <v>49</v>
      </c>
      <c r="M493" s="52" t="s">
        <v>52</v>
      </c>
    </row>
    <row r="494" spans="1:13" x14ac:dyDescent="0.3">
      <c r="A494" t="s">
        <v>775</v>
      </c>
      <c r="C494" t="s">
        <v>6394</v>
      </c>
      <c r="D494" t="s">
        <v>775</v>
      </c>
      <c r="F494" t="s">
        <v>49</v>
      </c>
      <c r="J494" s="53">
        <v>0</v>
      </c>
      <c r="K494" t="s">
        <v>8583</v>
      </c>
      <c r="L494" t="s">
        <v>49</v>
      </c>
      <c r="M494" s="52" t="s">
        <v>52</v>
      </c>
    </row>
    <row r="495" spans="1:13" x14ac:dyDescent="0.3">
      <c r="B495">
        <v>21003696</v>
      </c>
      <c r="C495" t="s">
        <v>776</v>
      </c>
      <c r="E495" s="91">
        <v>21003696</v>
      </c>
      <c r="F495" t="s">
        <v>49</v>
      </c>
      <c r="H495" t="s">
        <v>50</v>
      </c>
      <c r="I495">
        <v>91.67</v>
      </c>
      <c r="K495" t="s">
        <v>51</v>
      </c>
      <c r="L495" t="s">
        <v>49</v>
      </c>
      <c r="M495" s="52" t="s">
        <v>52</v>
      </c>
    </row>
    <row r="496" spans="1:13" x14ac:dyDescent="0.3">
      <c r="A496" t="s">
        <v>777</v>
      </c>
      <c r="C496" t="s">
        <v>6395</v>
      </c>
      <c r="D496" t="s">
        <v>777</v>
      </c>
      <c r="F496" t="s">
        <v>49</v>
      </c>
      <c r="J496" s="53">
        <v>0</v>
      </c>
      <c r="K496" t="s">
        <v>8587</v>
      </c>
      <c r="L496" t="s">
        <v>49</v>
      </c>
      <c r="M496" s="52" t="s">
        <v>52</v>
      </c>
    </row>
    <row r="497" spans="1:13" x14ac:dyDescent="0.3">
      <c r="A497" t="s">
        <v>779</v>
      </c>
      <c r="B497">
        <v>10901508</v>
      </c>
      <c r="C497" t="s">
        <v>778</v>
      </c>
      <c r="D497" t="s">
        <v>779</v>
      </c>
      <c r="E497" s="91">
        <v>10901508</v>
      </c>
      <c r="F497" t="s">
        <v>49</v>
      </c>
      <c r="G497">
        <v>3</v>
      </c>
      <c r="H497" t="s">
        <v>74</v>
      </c>
      <c r="I497">
        <v>100</v>
      </c>
      <c r="J497">
        <v>2</v>
      </c>
      <c r="K497" t="s">
        <v>75</v>
      </c>
      <c r="L497" t="s">
        <v>49</v>
      </c>
      <c r="M497" s="52" t="s">
        <v>56</v>
      </c>
    </row>
    <row r="498" spans="1:13" x14ac:dyDescent="0.3">
      <c r="A498" t="s">
        <v>780</v>
      </c>
      <c r="C498" t="s">
        <v>6396</v>
      </c>
      <c r="D498" t="s">
        <v>780</v>
      </c>
      <c r="F498" t="s">
        <v>49</v>
      </c>
      <c r="J498" s="53">
        <v>0</v>
      </c>
      <c r="K498" t="s">
        <v>51</v>
      </c>
      <c r="L498" t="s">
        <v>49</v>
      </c>
      <c r="M498" s="52" t="s">
        <v>52</v>
      </c>
    </row>
    <row r="499" spans="1:13" x14ac:dyDescent="0.3">
      <c r="A499" t="s">
        <v>781</v>
      </c>
      <c r="C499" t="s">
        <v>6397</v>
      </c>
      <c r="D499" t="s">
        <v>781</v>
      </c>
      <c r="F499" t="s">
        <v>49</v>
      </c>
      <c r="J499" s="53">
        <v>1</v>
      </c>
      <c r="K499" t="s">
        <v>8588</v>
      </c>
      <c r="L499" t="s">
        <v>49</v>
      </c>
      <c r="M499" s="52" t="s">
        <v>52</v>
      </c>
    </row>
    <row r="500" spans="1:13" x14ac:dyDescent="0.3">
      <c r="A500" t="s">
        <v>784</v>
      </c>
      <c r="C500" t="s">
        <v>6398</v>
      </c>
      <c r="D500" t="s">
        <v>784</v>
      </c>
      <c r="F500" t="s">
        <v>49</v>
      </c>
      <c r="J500" s="53">
        <v>1</v>
      </c>
      <c r="K500" t="s">
        <v>51</v>
      </c>
      <c r="L500" t="s">
        <v>49</v>
      </c>
      <c r="M500" s="52" t="s">
        <v>52</v>
      </c>
    </row>
    <row r="501" spans="1:13" x14ac:dyDescent="0.3">
      <c r="A501" t="s">
        <v>785</v>
      </c>
      <c r="C501" t="s">
        <v>6399</v>
      </c>
      <c r="D501" t="s">
        <v>785</v>
      </c>
      <c r="F501" t="s">
        <v>49</v>
      </c>
      <c r="J501" s="53">
        <v>1</v>
      </c>
      <c r="K501" t="s">
        <v>51</v>
      </c>
      <c r="L501" t="s">
        <v>49</v>
      </c>
      <c r="M501" s="52" t="s">
        <v>52</v>
      </c>
    </row>
    <row r="502" spans="1:13" x14ac:dyDescent="0.3">
      <c r="A502" t="s">
        <v>783</v>
      </c>
      <c r="B502">
        <v>23638508</v>
      </c>
      <c r="C502" t="s">
        <v>782</v>
      </c>
      <c r="D502" t="s">
        <v>783</v>
      </c>
      <c r="E502" s="91">
        <v>23638508</v>
      </c>
      <c r="F502" t="s">
        <v>49</v>
      </c>
      <c r="G502">
        <v>0</v>
      </c>
      <c r="H502" t="s">
        <v>50</v>
      </c>
      <c r="I502">
        <v>91.67</v>
      </c>
      <c r="J502">
        <v>0</v>
      </c>
      <c r="K502" t="s">
        <v>51</v>
      </c>
      <c r="L502" t="s">
        <v>49</v>
      </c>
      <c r="M502" s="52" t="s">
        <v>56</v>
      </c>
    </row>
    <row r="503" spans="1:13" x14ac:dyDescent="0.3">
      <c r="A503" t="s">
        <v>787</v>
      </c>
      <c r="B503">
        <v>23001138</v>
      </c>
      <c r="C503" t="s">
        <v>786</v>
      </c>
      <c r="D503" t="s">
        <v>787</v>
      </c>
      <c r="E503" s="91">
        <v>23001138</v>
      </c>
      <c r="F503" t="s">
        <v>49</v>
      </c>
      <c r="G503">
        <v>0</v>
      </c>
      <c r="H503" t="s">
        <v>50</v>
      </c>
      <c r="I503">
        <v>91.67</v>
      </c>
      <c r="J503">
        <v>0</v>
      </c>
      <c r="K503" t="s">
        <v>51</v>
      </c>
      <c r="L503" t="s">
        <v>49</v>
      </c>
      <c r="M503" s="52" t="s">
        <v>56</v>
      </c>
    </row>
    <row r="504" spans="1:13" x14ac:dyDescent="0.3">
      <c r="A504" t="s">
        <v>788</v>
      </c>
      <c r="C504" t="s">
        <v>6400</v>
      </c>
      <c r="D504" t="s">
        <v>788</v>
      </c>
      <c r="F504" t="s">
        <v>49</v>
      </c>
      <c r="J504" s="53">
        <v>0</v>
      </c>
      <c r="K504" t="s">
        <v>51</v>
      </c>
      <c r="L504" t="s">
        <v>49</v>
      </c>
      <c r="M504" s="52" t="s">
        <v>52</v>
      </c>
    </row>
    <row r="505" spans="1:13" x14ac:dyDescent="0.3">
      <c r="A505" t="s">
        <v>789</v>
      </c>
      <c r="C505" t="s">
        <v>6401</v>
      </c>
      <c r="D505" t="s">
        <v>789</v>
      </c>
      <c r="F505" t="s">
        <v>49</v>
      </c>
      <c r="J505" s="53">
        <v>1</v>
      </c>
      <c r="K505" t="s">
        <v>8588</v>
      </c>
      <c r="L505" t="s">
        <v>49</v>
      </c>
      <c r="M505" s="52" t="s">
        <v>52</v>
      </c>
    </row>
    <row r="506" spans="1:13" x14ac:dyDescent="0.3">
      <c r="A506" t="s">
        <v>791</v>
      </c>
      <c r="B506">
        <v>13085103</v>
      </c>
      <c r="C506" t="s">
        <v>790</v>
      </c>
      <c r="D506" t="s">
        <v>791</v>
      </c>
      <c r="E506" s="91">
        <v>13085103</v>
      </c>
      <c r="F506" t="s">
        <v>49</v>
      </c>
      <c r="G506">
        <v>1</v>
      </c>
      <c r="H506" t="s">
        <v>50</v>
      </c>
      <c r="I506">
        <v>91.67</v>
      </c>
      <c r="J506">
        <v>0</v>
      </c>
      <c r="K506" t="s">
        <v>51</v>
      </c>
      <c r="L506" t="s">
        <v>49</v>
      </c>
      <c r="M506" s="52" t="s">
        <v>56</v>
      </c>
    </row>
    <row r="507" spans="1:13" x14ac:dyDescent="0.3">
      <c r="A507" t="s">
        <v>792</v>
      </c>
      <c r="C507" t="s">
        <v>6402</v>
      </c>
      <c r="D507" t="s">
        <v>792</v>
      </c>
      <c r="F507" t="s">
        <v>49</v>
      </c>
      <c r="J507" s="53">
        <v>3</v>
      </c>
      <c r="K507" t="s">
        <v>8587</v>
      </c>
      <c r="L507" t="s">
        <v>49</v>
      </c>
      <c r="M507" s="52" t="s">
        <v>52</v>
      </c>
    </row>
    <row r="508" spans="1:13" x14ac:dyDescent="0.3">
      <c r="A508" t="s">
        <v>793</v>
      </c>
      <c r="B508">
        <v>23401182</v>
      </c>
      <c r="C508" t="s">
        <v>6403</v>
      </c>
      <c r="D508" t="s">
        <v>793</v>
      </c>
      <c r="E508" s="91">
        <v>23401182</v>
      </c>
      <c r="F508" t="s">
        <v>49</v>
      </c>
      <c r="G508">
        <v>3</v>
      </c>
      <c r="H508" t="s">
        <v>50</v>
      </c>
      <c r="I508">
        <v>91.67</v>
      </c>
      <c r="J508" s="53">
        <v>0</v>
      </c>
      <c r="K508" t="s">
        <v>51</v>
      </c>
      <c r="L508" t="s">
        <v>49</v>
      </c>
      <c r="M508" s="52" t="s">
        <v>56</v>
      </c>
    </row>
    <row r="509" spans="1:13" x14ac:dyDescent="0.3">
      <c r="A509" t="s">
        <v>795</v>
      </c>
      <c r="B509">
        <v>10919394</v>
      </c>
      <c r="C509" t="s">
        <v>794</v>
      </c>
      <c r="D509" t="s">
        <v>795</v>
      </c>
      <c r="E509" s="91">
        <v>10919394</v>
      </c>
      <c r="F509" t="s">
        <v>49</v>
      </c>
      <c r="G509">
        <v>1</v>
      </c>
      <c r="H509" t="s">
        <v>74</v>
      </c>
      <c r="I509">
        <v>100</v>
      </c>
      <c r="J509">
        <v>0</v>
      </c>
      <c r="K509" t="s">
        <v>75</v>
      </c>
      <c r="L509" t="s">
        <v>49</v>
      </c>
      <c r="M509" s="52" t="s">
        <v>52</v>
      </c>
    </row>
    <row r="510" spans="1:13" x14ac:dyDescent="0.3">
      <c r="A510" t="s">
        <v>797</v>
      </c>
      <c r="B510">
        <v>15379421</v>
      </c>
      <c r="C510" t="s">
        <v>796</v>
      </c>
      <c r="D510" t="s">
        <v>797</v>
      </c>
      <c r="E510" s="91">
        <v>15379421</v>
      </c>
      <c r="F510" t="s">
        <v>49</v>
      </c>
      <c r="G510">
        <v>0</v>
      </c>
      <c r="H510" t="s">
        <v>50</v>
      </c>
      <c r="I510">
        <v>91.67</v>
      </c>
      <c r="J510">
        <v>0</v>
      </c>
      <c r="K510" t="s">
        <v>51</v>
      </c>
      <c r="L510" t="s">
        <v>49</v>
      </c>
      <c r="M510" s="52" t="s">
        <v>56</v>
      </c>
    </row>
    <row r="511" spans="1:13" x14ac:dyDescent="0.3">
      <c r="A511" t="s">
        <v>799</v>
      </c>
      <c r="B511">
        <v>10877476</v>
      </c>
      <c r="C511" t="s">
        <v>798</v>
      </c>
      <c r="D511" t="s">
        <v>799</v>
      </c>
      <c r="E511" s="91">
        <v>10877476</v>
      </c>
      <c r="F511" t="s">
        <v>71</v>
      </c>
      <c r="G511">
        <v>3</v>
      </c>
      <c r="H511" t="s">
        <v>90</v>
      </c>
      <c r="I511">
        <v>106.41</v>
      </c>
      <c r="J511">
        <v>1</v>
      </c>
      <c r="K511" t="s">
        <v>91</v>
      </c>
      <c r="L511" t="s">
        <v>71</v>
      </c>
      <c r="M511" s="52" t="s">
        <v>52</v>
      </c>
    </row>
    <row r="512" spans="1:13" x14ac:dyDescent="0.3">
      <c r="A512" t="s">
        <v>801</v>
      </c>
      <c r="B512">
        <v>10864072</v>
      </c>
      <c r="C512" t="s">
        <v>800</v>
      </c>
      <c r="D512" t="s">
        <v>801</v>
      </c>
      <c r="E512" s="91">
        <v>10864072</v>
      </c>
      <c r="F512" t="s">
        <v>49</v>
      </c>
      <c r="G512">
        <v>0</v>
      </c>
      <c r="H512" t="s">
        <v>50</v>
      </c>
      <c r="I512">
        <v>98.4</v>
      </c>
      <c r="J512">
        <v>0</v>
      </c>
      <c r="K512" t="s">
        <v>51</v>
      </c>
      <c r="L512" t="s">
        <v>49</v>
      </c>
      <c r="M512" s="52" t="s">
        <v>56</v>
      </c>
    </row>
    <row r="513" spans="1:13" x14ac:dyDescent="0.3">
      <c r="A513" t="s">
        <v>802</v>
      </c>
      <c r="C513" t="s">
        <v>6404</v>
      </c>
      <c r="D513" t="s">
        <v>802</v>
      </c>
      <c r="F513" t="s">
        <v>49</v>
      </c>
      <c r="J513" s="53">
        <v>1</v>
      </c>
      <c r="K513" t="s">
        <v>8583</v>
      </c>
      <c r="L513" t="s">
        <v>49</v>
      </c>
      <c r="M513" s="52" t="s">
        <v>52</v>
      </c>
    </row>
    <row r="514" spans="1:13" x14ac:dyDescent="0.3">
      <c r="A514" t="s">
        <v>803</v>
      </c>
      <c r="C514" t="s">
        <v>6405</v>
      </c>
      <c r="D514" t="s">
        <v>803</v>
      </c>
      <c r="F514" t="s">
        <v>49</v>
      </c>
      <c r="J514" s="53">
        <v>0</v>
      </c>
      <c r="K514" t="s">
        <v>8587</v>
      </c>
      <c r="L514" t="s">
        <v>49</v>
      </c>
      <c r="M514" s="52" t="s">
        <v>52</v>
      </c>
    </row>
    <row r="515" spans="1:13" x14ac:dyDescent="0.3">
      <c r="A515" t="s">
        <v>804</v>
      </c>
      <c r="C515" t="s">
        <v>6406</v>
      </c>
      <c r="D515" t="s">
        <v>804</v>
      </c>
      <c r="F515" t="s">
        <v>49</v>
      </c>
      <c r="J515" s="53">
        <v>0</v>
      </c>
      <c r="K515" t="s">
        <v>51</v>
      </c>
      <c r="L515" t="s">
        <v>49</v>
      </c>
      <c r="M515" s="52" t="s">
        <v>52</v>
      </c>
    </row>
    <row r="516" spans="1:13" x14ac:dyDescent="0.3">
      <c r="A516" t="s">
        <v>805</v>
      </c>
      <c r="C516" t="s">
        <v>6407</v>
      </c>
      <c r="D516" t="s">
        <v>805</v>
      </c>
      <c r="F516" t="s">
        <v>49</v>
      </c>
      <c r="J516" s="53">
        <v>0</v>
      </c>
      <c r="K516" t="s">
        <v>8587</v>
      </c>
      <c r="L516" t="s">
        <v>49</v>
      </c>
      <c r="M516" s="52" t="s">
        <v>52</v>
      </c>
    </row>
    <row r="517" spans="1:13" x14ac:dyDescent="0.3">
      <c r="A517" t="s">
        <v>806</v>
      </c>
      <c r="C517" t="s">
        <v>6408</v>
      </c>
      <c r="D517" t="s">
        <v>806</v>
      </c>
      <c r="F517" t="s">
        <v>49</v>
      </c>
      <c r="J517" s="53">
        <v>0</v>
      </c>
      <c r="K517" t="s">
        <v>51</v>
      </c>
      <c r="L517" t="s">
        <v>49</v>
      </c>
      <c r="M517" s="52" t="s">
        <v>52</v>
      </c>
    </row>
    <row r="518" spans="1:13" x14ac:dyDescent="0.3">
      <c r="A518" t="s">
        <v>808</v>
      </c>
      <c r="B518">
        <v>21007927</v>
      </c>
      <c r="C518" t="s">
        <v>807</v>
      </c>
      <c r="D518" t="s">
        <v>808</v>
      </c>
      <c r="E518" s="91">
        <v>21007927</v>
      </c>
      <c r="F518" t="s">
        <v>49</v>
      </c>
      <c r="G518">
        <v>0</v>
      </c>
      <c r="H518" t="s">
        <v>74</v>
      </c>
      <c r="I518">
        <v>100</v>
      </c>
      <c r="J518">
        <v>0</v>
      </c>
      <c r="K518" t="s">
        <v>75</v>
      </c>
      <c r="L518" t="s">
        <v>49</v>
      </c>
      <c r="M518" s="52" t="s">
        <v>56</v>
      </c>
    </row>
    <row r="519" spans="1:13" x14ac:dyDescent="0.3">
      <c r="A519" t="s">
        <v>810</v>
      </c>
      <c r="B519">
        <v>10987295</v>
      </c>
      <c r="C519" t="s">
        <v>809</v>
      </c>
      <c r="D519" t="s">
        <v>810</v>
      </c>
      <c r="E519" s="91">
        <v>10987295</v>
      </c>
      <c r="F519" t="s">
        <v>71</v>
      </c>
      <c r="G519">
        <v>0</v>
      </c>
      <c r="H519" t="s">
        <v>50</v>
      </c>
      <c r="I519">
        <v>98.4</v>
      </c>
      <c r="J519">
        <v>0</v>
      </c>
      <c r="K519" t="s">
        <v>51</v>
      </c>
      <c r="L519" t="s">
        <v>71</v>
      </c>
      <c r="M519" s="52" t="s">
        <v>56</v>
      </c>
    </row>
    <row r="520" spans="1:13" x14ac:dyDescent="0.3">
      <c r="A520" t="s">
        <v>811</v>
      </c>
      <c r="C520" t="s">
        <v>6409</v>
      </c>
      <c r="D520" t="s">
        <v>811</v>
      </c>
      <c r="F520" t="s">
        <v>49</v>
      </c>
      <c r="J520" s="53">
        <v>2</v>
      </c>
      <c r="K520" t="s">
        <v>51</v>
      </c>
      <c r="L520" t="s">
        <v>49</v>
      </c>
      <c r="M520" s="52" t="s">
        <v>52</v>
      </c>
    </row>
    <row r="521" spans="1:13" x14ac:dyDescent="0.3">
      <c r="A521" t="s">
        <v>812</v>
      </c>
      <c r="C521" t="s">
        <v>6410</v>
      </c>
      <c r="D521" t="s">
        <v>812</v>
      </c>
      <c r="F521" t="s">
        <v>49</v>
      </c>
      <c r="J521" s="53">
        <v>0</v>
      </c>
      <c r="K521" t="s">
        <v>51</v>
      </c>
      <c r="L521" t="s">
        <v>49</v>
      </c>
      <c r="M521" s="52" t="s">
        <v>52</v>
      </c>
    </row>
    <row r="522" spans="1:13" x14ac:dyDescent="0.3">
      <c r="A522" t="s">
        <v>815</v>
      </c>
      <c r="C522" t="s">
        <v>6411</v>
      </c>
      <c r="D522" t="s">
        <v>815</v>
      </c>
      <c r="F522" t="s">
        <v>49</v>
      </c>
      <c r="J522" s="53">
        <v>5</v>
      </c>
      <c r="K522" t="s">
        <v>8587</v>
      </c>
      <c r="L522" t="s">
        <v>49</v>
      </c>
      <c r="M522" s="52" t="s">
        <v>52</v>
      </c>
    </row>
    <row r="523" spans="1:13" x14ac:dyDescent="0.3">
      <c r="A523" t="s">
        <v>814</v>
      </c>
      <c r="B523">
        <v>10843646</v>
      </c>
      <c r="C523" t="s">
        <v>813</v>
      </c>
      <c r="D523" t="s">
        <v>814</v>
      </c>
      <c r="E523" s="91">
        <v>10843646</v>
      </c>
      <c r="F523" t="s">
        <v>49</v>
      </c>
      <c r="G523">
        <v>1</v>
      </c>
      <c r="H523" t="s">
        <v>50</v>
      </c>
      <c r="I523">
        <v>91.67</v>
      </c>
      <c r="J523">
        <v>0</v>
      </c>
      <c r="K523" t="s">
        <v>51</v>
      </c>
      <c r="L523" t="s">
        <v>49</v>
      </c>
      <c r="M523" s="52" t="s">
        <v>56</v>
      </c>
    </row>
    <row r="524" spans="1:13" x14ac:dyDescent="0.3">
      <c r="A524" t="s">
        <v>816</v>
      </c>
      <c r="C524" t="s">
        <v>6412</v>
      </c>
      <c r="D524" t="s">
        <v>816</v>
      </c>
      <c r="F524" t="s">
        <v>49</v>
      </c>
      <c r="J524" s="53">
        <v>0</v>
      </c>
      <c r="K524" t="s">
        <v>8583</v>
      </c>
      <c r="L524" t="s">
        <v>49</v>
      </c>
      <c r="M524" s="52" t="s">
        <v>52</v>
      </c>
    </row>
    <row r="525" spans="1:13" x14ac:dyDescent="0.3">
      <c r="A525" t="s">
        <v>817</v>
      </c>
      <c r="C525" t="s">
        <v>6413</v>
      </c>
      <c r="D525" t="s">
        <v>817</v>
      </c>
      <c r="F525" t="s">
        <v>49</v>
      </c>
      <c r="J525" s="53">
        <v>0</v>
      </c>
      <c r="K525" t="s">
        <v>51</v>
      </c>
      <c r="L525" t="s">
        <v>49</v>
      </c>
      <c r="M525" s="52" t="s">
        <v>52</v>
      </c>
    </row>
    <row r="526" spans="1:13" x14ac:dyDescent="0.3">
      <c r="A526" t="s">
        <v>818</v>
      </c>
      <c r="C526" t="s">
        <v>6414</v>
      </c>
      <c r="D526" t="s">
        <v>818</v>
      </c>
      <c r="F526" t="s">
        <v>49</v>
      </c>
      <c r="J526" s="53">
        <v>0</v>
      </c>
      <c r="K526" t="s">
        <v>51</v>
      </c>
      <c r="L526" t="s">
        <v>49</v>
      </c>
      <c r="M526" s="52" t="s">
        <v>52</v>
      </c>
    </row>
    <row r="527" spans="1:13" x14ac:dyDescent="0.3">
      <c r="A527" t="s">
        <v>829</v>
      </c>
      <c r="C527" t="s">
        <v>6415</v>
      </c>
      <c r="D527" t="s">
        <v>829</v>
      </c>
      <c r="F527" t="s">
        <v>49</v>
      </c>
      <c r="J527" s="53">
        <v>1</v>
      </c>
      <c r="K527" t="s">
        <v>51</v>
      </c>
      <c r="L527" t="s">
        <v>49</v>
      </c>
      <c r="M527" s="52" t="s">
        <v>52</v>
      </c>
    </row>
    <row r="528" spans="1:13" x14ac:dyDescent="0.3">
      <c r="A528" t="s">
        <v>830</v>
      </c>
      <c r="C528" t="s">
        <v>6416</v>
      </c>
      <c r="D528" t="s">
        <v>830</v>
      </c>
      <c r="F528" t="s">
        <v>49</v>
      </c>
      <c r="J528" s="53">
        <v>0</v>
      </c>
      <c r="K528" t="s">
        <v>51</v>
      </c>
      <c r="L528" t="s">
        <v>49</v>
      </c>
      <c r="M528" s="52" t="s">
        <v>52</v>
      </c>
    </row>
    <row r="529" spans="1:13" x14ac:dyDescent="0.3">
      <c r="A529" t="s">
        <v>820</v>
      </c>
      <c r="B529">
        <v>21007638</v>
      </c>
      <c r="C529" t="s">
        <v>819</v>
      </c>
      <c r="D529" t="s">
        <v>820</v>
      </c>
      <c r="E529" s="91">
        <v>21007638</v>
      </c>
      <c r="F529" t="s">
        <v>49</v>
      </c>
      <c r="G529">
        <v>0</v>
      </c>
      <c r="H529" t="s">
        <v>50</v>
      </c>
      <c r="I529">
        <v>91.67</v>
      </c>
      <c r="J529">
        <v>0</v>
      </c>
      <c r="K529" t="s">
        <v>51</v>
      </c>
      <c r="L529" t="s">
        <v>49</v>
      </c>
      <c r="M529" s="52" t="s">
        <v>56</v>
      </c>
    </row>
    <row r="530" spans="1:13" x14ac:dyDescent="0.3">
      <c r="A530" t="s">
        <v>831</v>
      </c>
      <c r="C530" t="s">
        <v>6417</v>
      </c>
      <c r="D530" t="s">
        <v>831</v>
      </c>
      <c r="F530" t="s">
        <v>49</v>
      </c>
      <c r="J530" s="53">
        <v>0</v>
      </c>
      <c r="K530" t="s">
        <v>51</v>
      </c>
      <c r="L530" t="s">
        <v>49</v>
      </c>
      <c r="M530" s="52" t="s">
        <v>52</v>
      </c>
    </row>
    <row r="531" spans="1:13" x14ac:dyDescent="0.3">
      <c r="A531" t="s">
        <v>822</v>
      </c>
      <c r="B531">
        <v>10836326</v>
      </c>
      <c r="C531" t="s">
        <v>821</v>
      </c>
      <c r="D531" t="s">
        <v>822</v>
      </c>
      <c r="E531" s="91">
        <v>10836326</v>
      </c>
      <c r="F531" t="s">
        <v>49</v>
      </c>
      <c r="G531">
        <v>3</v>
      </c>
      <c r="H531" t="s">
        <v>101</v>
      </c>
      <c r="I531">
        <v>112.5</v>
      </c>
      <c r="J531">
        <v>1</v>
      </c>
      <c r="K531" t="s">
        <v>102</v>
      </c>
      <c r="L531" t="s">
        <v>49</v>
      </c>
      <c r="M531" s="52" t="s">
        <v>56</v>
      </c>
    </row>
    <row r="532" spans="1:13" x14ac:dyDescent="0.3">
      <c r="A532" t="s">
        <v>824</v>
      </c>
      <c r="B532">
        <v>10929069</v>
      </c>
      <c r="C532" t="s">
        <v>823</v>
      </c>
      <c r="D532" t="s">
        <v>824</v>
      </c>
      <c r="E532" s="91">
        <v>10929069</v>
      </c>
      <c r="F532" t="s">
        <v>49</v>
      </c>
      <c r="G532">
        <v>1</v>
      </c>
      <c r="H532" t="s">
        <v>50</v>
      </c>
      <c r="I532">
        <v>91.67</v>
      </c>
      <c r="J532">
        <v>0</v>
      </c>
      <c r="K532" t="s">
        <v>51</v>
      </c>
      <c r="L532" t="s">
        <v>49</v>
      </c>
      <c r="M532" s="52" t="s">
        <v>56</v>
      </c>
    </row>
    <row r="533" spans="1:13" x14ac:dyDescent="0.3">
      <c r="A533" t="s">
        <v>832</v>
      </c>
      <c r="C533" t="s">
        <v>6418</v>
      </c>
      <c r="D533" t="s">
        <v>832</v>
      </c>
      <c r="F533" t="s">
        <v>49</v>
      </c>
      <c r="J533" s="53">
        <v>0</v>
      </c>
      <c r="K533" t="s">
        <v>51</v>
      </c>
      <c r="L533" t="s">
        <v>49</v>
      </c>
      <c r="M533" s="52" t="s">
        <v>52</v>
      </c>
    </row>
    <row r="534" spans="1:13" x14ac:dyDescent="0.3">
      <c r="A534" t="s">
        <v>833</v>
      </c>
      <c r="C534" t="s">
        <v>6419</v>
      </c>
      <c r="D534" t="s">
        <v>833</v>
      </c>
      <c r="F534" t="s">
        <v>49</v>
      </c>
      <c r="J534" s="53">
        <v>0</v>
      </c>
      <c r="K534" t="s">
        <v>51</v>
      </c>
      <c r="L534" t="s">
        <v>49</v>
      </c>
      <c r="M534" s="52" t="s">
        <v>52</v>
      </c>
    </row>
    <row r="535" spans="1:13" x14ac:dyDescent="0.3">
      <c r="A535" t="s">
        <v>834</v>
      </c>
      <c r="C535" t="s">
        <v>6420</v>
      </c>
      <c r="D535" t="s">
        <v>834</v>
      </c>
      <c r="F535" t="s">
        <v>49</v>
      </c>
      <c r="J535" s="53">
        <v>1</v>
      </c>
      <c r="K535" t="s">
        <v>8588</v>
      </c>
      <c r="L535" t="s">
        <v>49</v>
      </c>
      <c r="M535" s="52" t="s">
        <v>52</v>
      </c>
    </row>
    <row r="536" spans="1:13" x14ac:dyDescent="0.3">
      <c r="A536" t="s">
        <v>826</v>
      </c>
      <c r="B536">
        <v>23648952</v>
      </c>
      <c r="C536" t="s">
        <v>825</v>
      </c>
      <c r="D536" t="s">
        <v>826</v>
      </c>
      <c r="E536" s="91">
        <v>23648952</v>
      </c>
      <c r="F536" t="s">
        <v>49</v>
      </c>
      <c r="G536">
        <v>0</v>
      </c>
      <c r="H536" t="s">
        <v>50</v>
      </c>
      <c r="I536">
        <v>91.67</v>
      </c>
      <c r="J536">
        <v>0</v>
      </c>
      <c r="K536" t="s">
        <v>51</v>
      </c>
      <c r="L536" t="s">
        <v>49</v>
      </c>
      <c r="M536" s="52" t="s">
        <v>52</v>
      </c>
    </row>
    <row r="537" spans="1:13" x14ac:dyDescent="0.3">
      <c r="A537" t="s">
        <v>828</v>
      </c>
      <c r="B537">
        <v>15006897</v>
      </c>
      <c r="C537" t="s">
        <v>827</v>
      </c>
      <c r="D537" t="s">
        <v>828</v>
      </c>
      <c r="E537" s="91">
        <v>15006897</v>
      </c>
      <c r="F537" t="s">
        <v>49</v>
      </c>
      <c r="G537">
        <v>0</v>
      </c>
      <c r="H537" t="s">
        <v>50</v>
      </c>
      <c r="I537">
        <v>91.67</v>
      </c>
      <c r="J537">
        <v>2</v>
      </c>
      <c r="K537" t="s">
        <v>51</v>
      </c>
      <c r="L537" t="s">
        <v>49</v>
      </c>
      <c r="M537" s="52" t="s">
        <v>56</v>
      </c>
    </row>
    <row r="538" spans="1:13" x14ac:dyDescent="0.3">
      <c r="A538" t="s">
        <v>836</v>
      </c>
      <c r="B538">
        <v>10862657</v>
      </c>
      <c r="C538" t="s">
        <v>835</v>
      </c>
      <c r="D538" t="s">
        <v>836</v>
      </c>
      <c r="E538" s="91">
        <v>10862657</v>
      </c>
      <c r="F538" t="s">
        <v>49</v>
      </c>
      <c r="G538">
        <v>1</v>
      </c>
      <c r="H538" t="s">
        <v>163</v>
      </c>
      <c r="I538">
        <v>118.45</v>
      </c>
      <c r="J538">
        <v>1</v>
      </c>
      <c r="K538" t="s">
        <v>164</v>
      </c>
      <c r="L538" t="s">
        <v>49</v>
      </c>
      <c r="M538" s="52" t="s">
        <v>56</v>
      </c>
    </row>
    <row r="539" spans="1:13" x14ac:dyDescent="0.3">
      <c r="A539" t="s">
        <v>837</v>
      </c>
      <c r="C539" t="s">
        <v>6421</v>
      </c>
      <c r="D539" t="s">
        <v>837</v>
      </c>
      <c r="F539" t="s">
        <v>49</v>
      </c>
      <c r="J539" s="53">
        <v>1</v>
      </c>
      <c r="K539" t="s">
        <v>51</v>
      </c>
      <c r="L539" t="s">
        <v>49</v>
      </c>
      <c r="M539" s="52" t="s">
        <v>52</v>
      </c>
    </row>
    <row r="540" spans="1:13" x14ac:dyDescent="0.3">
      <c r="A540" t="s">
        <v>838</v>
      </c>
      <c r="C540" t="s">
        <v>6422</v>
      </c>
      <c r="D540" t="s">
        <v>838</v>
      </c>
      <c r="F540" t="s">
        <v>49</v>
      </c>
      <c r="J540" s="53">
        <v>0</v>
      </c>
      <c r="K540" t="s">
        <v>51</v>
      </c>
      <c r="L540" t="s">
        <v>49</v>
      </c>
      <c r="M540" s="52" t="s">
        <v>52</v>
      </c>
    </row>
    <row r="541" spans="1:13" x14ac:dyDescent="0.3">
      <c r="A541" t="s">
        <v>839</v>
      </c>
      <c r="C541" t="s">
        <v>6423</v>
      </c>
      <c r="D541" t="s">
        <v>839</v>
      </c>
      <c r="F541" t="s">
        <v>49</v>
      </c>
      <c r="J541" s="53">
        <v>1</v>
      </c>
      <c r="K541" t="s">
        <v>8585</v>
      </c>
      <c r="L541" t="s">
        <v>49</v>
      </c>
      <c r="M541" s="52" t="s">
        <v>52</v>
      </c>
    </row>
    <row r="542" spans="1:13" x14ac:dyDescent="0.3">
      <c r="A542" t="s">
        <v>841</v>
      </c>
      <c r="B542">
        <v>15239844</v>
      </c>
      <c r="C542" t="s">
        <v>840</v>
      </c>
      <c r="D542" t="s">
        <v>841</v>
      </c>
      <c r="E542" s="91">
        <v>15239844</v>
      </c>
      <c r="F542" t="s">
        <v>49</v>
      </c>
      <c r="G542">
        <v>0</v>
      </c>
      <c r="H542" t="s">
        <v>74</v>
      </c>
      <c r="I542">
        <v>100</v>
      </c>
      <c r="J542">
        <v>0</v>
      </c>
      <c r="K542" t="s">
        <v>75</v>
      </c>
      <c r="L542" t="s">
        <v>49</v>
      </c>
      <c r="M542" s="52" t="s">
        <v>56</v>
      </c>
    </row>
    <row r="543" spans="1:13" x14ac:dyDescent="0.3">
      <c r="A543" t="s">
        <v>843</v>
      </c>
      <c r="B543">
        <v>10864199</v>
      </c>
      <c r="C543" t="s">
        <v>842</v>
      </c>
      <c r="D543" t="s">
        <v>843</v>
      </c>
      <c r="E543" s="91">
        <v>10864199</v>
      </c>
      <c r="F543" t="s">
        <v>49</v>
      </c>
      <c r="G543">
        <v>2</v>
      </c>
      <c r="H543" t="s">
        <v>74</v>
      </c>
      <c r="I543">
        <v>106.41</v>
      </c>
      <c r="J543">
        <v>0</v>
      </c>
      <c r="K543" t="s">
        <v>75</v>
      </c>
      <c r="L543" t="s">
        <v>49</v>
      </c>
      <c r="M543" s="52" t="s">
        <v>56</v>
      </c>
    </row>
    <row r="544" spans="1:13" x14ac:dyDescent="0.3">
      <c r="A544" t="s">
        <v>844</v>
      </c>
      <c r="C544" t="s">
        <v>6424</v>
      </c>
      <c r="D544" t="s">
        <v>844</v>
      </c>
      <c r="F544" t="s">
        <v>49</v>
      </c>
      <c r="J544" s="53">
        <v>0</v>
      </c>
      <c r="K544" t="s">
        <v>8583</v>
      </c>
      <c r="L544" t="s">
        <v>49</v>
      </c>
      <c r="M544" s="52" t="s">
        <v>56</v>
      </c>
    </row>
    <row r="545" spans="1:13" x14ac:dyDescent="0.3">
      <c r="A545" t="s">
        <v>845</v>
      </c>
      <c r="C545" t="s">
        <v>6425</v>
      </c>
      <c r="D545" t="s">
        <v>845</v>
      </c>
      <c r="F545" t="s">
        <v>49</v>
      </c>
      <c r="J545" s="53">
        <v>0</v>
      </c>
      <c r="K545" t="s">
        <v>51</v>
      </c>
      <c r="L545" t="s">
        <v>49</v>
      </c>
      <c r="M545" s="52" t="s">
        <v>52</v>
      </c>
    </row>
    <row r="546" spans="1:13" x14ac:dyDescent="0.3">
      <c r="A546" t="s">
        <v>847</v>
      </c>
      <c r="B546">
        <v>23085213</v>
      </c>
      <c r="C546" t="s">
        <v>846</v>
      </c>
      <c r="D546" t="s">
        <v>847</v>
      </c>
      <c r="E546" s="91">
        <v>23085213</v>
      </c>
      <c r="F546" t="s">
        <v>49</v>
      </c>
      <c r="G546">
        <v>0</v>
      </c>
      <c r="H546" t="s">
        <v>74</v>
      </c>
      <c r="I546">
        <v>100</v>
      </c>
      <c r="J546">
        <v>1</v>
      </c>
      <c r="K546" t="s">
        <v>75</v>
      </c>
      <c r="L546" t="s">
        <v>49</v>
      </c>
      <c r="M546" s="52" t="s">
        <v>52</v>
      </c>
    </row>
    <row r="547" spans="1:13" x14ac:dyDescent="0.3">
      <c r="A547" t="s">
        <v>848</v>
      </c>
      <c r="C547" t="s">
        <v>6426</v>
      </c>
      <c r="D547" t="s">
        <v>848</v>
      </c>
      <c r="F547" t="s">
        <v>49</v>
      </c>
      <c r="J547" s="53">
        <v>1</v>
      </c>
      <c r="K547" t="s">
        <v>51</v>
      </c>
      <c r="L547" t="s">
        <v>49</v>
      </c>
      <c r="M547" s="52" t="s">
        <v>52</v>
      </c>
    </row>
    <row r="548" spans="1:13" x14ac:dyDescent="0.3">
      <c r="A548" t="s">
        <v>850</v>
      </c>
      <c r="B548">
        <v>10846796</v>
      </c>
      <c r="C548" t="s">
        <v>849</v>
      </c>
      <c r="D548" t="s">
        <v>850</v>
      </c>
      <c r="E548" s="91">
        <v>10846796</v>
      </c>
      <c r="F548" t="s">
        <v>49</v>
      </c>
      <c r="G548">
        <v>1</v>
      </c>
      <c r="H548" t="s">
        <v>117</v>
      </c>
      <c r="I548">
        <v>112.5</v>
      </c>
      <c r="J548">
        <v>0</v>
      </c>
      <c r="K548" t="s">
        <v>102</v>
      </c>
      <c r="L548" t="s">
        <v>49</v>
      </c>
      <c r="M548" s="52" t="s">
        <v>56</v>
      </c>
    </row>
    <row r="549" spans="1:13" x14ac:dyDescent="0.3">
      <c r="A549" t="s">
        <v>852</v>
      </c>
      <c r="B549">
        <v>10987835</v>
      </c>
      <c r="C549" t="s">
        <v>851</v>
      </c>
      <c r="D549" t="s">
        <v>852</v>
      </c>
      <c r="E549" s="91">
        <v>10987835</v>
      </c>
      <c r="F549" t="s">
        <v>49</v>
      </c>
      <c r="G549">
        <v>6</v>
      </c>
      <c r="H549" t="s">
        <v>50</v>
      </c>
      <c r="I549">
        <v>98.4</v>
      </c>
      <c r="J549">
        <v>3</v>
      </c>
      <c r="K549" t="s">
        <v>51</v>
      </c>
      <c r="L549" t="s">
        <v>49</v>
      </c>
      <c r="M549" s="52" t="s">
        <v>56</v>
      </c>
    </row>
    <row r="550" spans="1:13" x14ac:dyDescent="0.3">
      <c r="A550" t="s">
        <v>853</v>
      </c>
      <c r="C550" t="s">
        <v>6427</v>
      </c>
      <c r="D550" t="s">
        <v>853</v>
      </c>
      <c r="F550" t="s">
        <v>49</v>
      </c>
      <c r="J550" s="53">
        <v>0</v>
      </c>
      <c r="K550" t="s">
        <v>8587</v>
      </c>
      <c r="L550" t="s">
        <v>49</v>
      </c>
      <c r="M550" s="52" t="s">
        <v>52</v>
      </c>
    </row>
    <row r="551" spans="1:13" x14ac:dyDescent="0.3">
      <c r="A551" t="s">
        <v>854</v>
      </c>
      <c r="C551" t="s">
        <v>6428</v>
      </c>
      <c r="D551" t="s">
        <v>854</v>
      </c>
      <c r="F551" t="s">
        <v>49</v>
      </c>
      <c r="J551" s="53">
        <v>2</v>
      </c>
      <c r="K551" t="s">
        <v>51</v>
      </c>
      <c r="L551" t="s">
        <v>49</v>
      </c>
      <c r="M551" s="52" t="s">
        <v>52</v>
      </c>
    </row>
    <row r="552" spans="1:13" x14ac:dyDescent="0.3">
      <c r="A552" t="s">
        <v>855</v>
      </c>
      <c r="C552" t="s">
        <v>6429</v>
      </c>
      <c r="D552" t="s">
        <v>855</v>
      </c>
      <c r="F552" t="s">
        <v>49</v>
      </c>
      <c r="J552" s="53">
        <v>0</v>
      </c>
      <c r="K552" t="s">
        <v>51</v>
      </c>
      <c r="L552" t="s">
        <v>49</v>
      </c>
      <c r="M552" s="52" t="s">
        <v>52</v>
      </c>
    </row>
    <row r="553" spans="1:13" x14ac:dyDescent="0.3">
      <c r="A553" t="s">
        <v>856</v>
      </c>
      <c r="C553" t="s">
        <v>6430</v>
      </c>
      <c r="D553" t="s">
        <v>856</v>
      </c>
      <c r="F553" t="s">
        <v>49</v>
      </c>
      <c r="J553" s="53">
        <v>0</v>
      </c>
      <c r="K553" t="s">
        <v>8587</v>
      </c>
      <c r="L553" t="s">
        <v>49</v>
      </c>
      <c r="M553" s="52" t="s">
        <v>52</v>
      </c>
    </row>
    <row r="554" spans="1:13" x14ac:dyDescent="0.3">
      <c r="A554" t="s">
        <v>857</v>
      </c>
      <c r="C554" t="s">
        <v>6431</v>
      </c>
      <c r="D554" t="s">
        <v>857</v>
      </c>
      <c r="F554" t="s">
        <v>49</v>
      </c>
      <c r="J554" s="53">
        <v>0</v>
      </c>
      <c r="K554" t="s">
        <v>51</v>
      </c>
      <c r="L554" t="s">
        <v>49</v>
      </c>
      <c r="M554" s="52" t="s">
        <v>52</v>
      </c>
    </row>
    <row r="555" spans="1:13" x14ac:dyDescent="0.3">
      <c r="A555" t="s">
        <v>859</v>
      </c>
      <c r="B555">
        <v>10836039</v>
      </c>
      <c r="C555" t="s">
        <v>858</v>
      </c>
      <c r="D555" t="s">
        <v>859</v>
      </c>
      <c r="E555" s="91">
        <v>10836039</v>
      </c>
      <c r="F555" t="s">
        <v>49</v>
      </c>
      <c r="G555">
        <v>4</v>
      </c>
      <c r="H555" t="s">
        <v>74</v>
      </c>
      <c r="I555">
        <v>106.41</v>
      </c>
      <c r="J555">
        <v>0</v>
      </c>
      <c r="K555" t="s">
        <v>75</v>
      </c>
      <c r="L555" t="s">
        <v>49</v>
      </c>
      <c r="M555" s="52" t="s">
        <v>52</v>
      </c>
    </row>
    <row r="556" spans="1:13" x14ac:dyDescent="0.3">
      <c r="A556" t="s">
        <v>860</v>
      </c>
      <c r="B556">
        <v>21004192</v>
      </c>
      <c r="C556" t="s">
        <v>6432</v>
      </c>
      <c r="D556" t="s">
        <v>860</v>
      </c>
      <c r="E556" s="91">
        <v>21004192</v>
      </c>
      <c r="F556" t="s">
        <v>49</v>
      </c>
      <c r="G556">
        <v>1</v>
      </c>
      <c r="H556" t="s">
        <v>74</v>
      </c>
      <c r="I556">
        <v>100</v>
      </c>
      <c r="J556" s="53">
        <v>1</v>
      </c>
      <c r="K556" t="s">
        <v>8587</v>
      </c>
      <c r="L556" t="s">
        <v>49</v>
      </c>
      <c r="M556" s="52" t="s">
        <v>52</v>
      </c>
    </row>
    <row r="557" spans="1:13" x14ac:dyDescent="0.3">
      <c r="A557" t="s">
        <v>861</v>
      </c>
      <c r="C557" t="s">
        <v>6433</v>
      </c>
      <c r="D557" t="s">
        <v>861</v>
      </c>
      <c r="F557" t="s">
        <v>49</v>
      </c>
      <c r="J557" s="53">
        <v>0</v>
      </c>
      <c r="K557" t="s">
        <v>8587</v>
      </c>
      <c r="L557" t="s">
        <v>49</v>
      </c>
      <c r="M557" s="52" t="s">
        <v>52</v>
      </c>
    </row>
    <row r="558" spans="1:13" x14ac:dyDescent="0.3">
      <c r="A558" t="s">
        <v>862</v>
      </c>
      <c r="C558" t="s">
        <v>6434</v>
      </c>
      <c r="D558" t="s">
        <v>862</v>
      </c>
      <c r="F558" t="s">
        <v>49</v>
      </c>
      <c r="J558" s="53">
        <v>0</v>
      </c>
      <c r="K558" t="s">
        <v>8587</v>
      </c>
      <c r="L558" t="s">
        <v>49</v>
      </c>
      <c r="M558" s="52" t="s">
        <v>52</v>
      </c>
    </row>
    <row r="559" spans="1:13" x14ac:dyDescent="0.3">
      <c r="B559">
        <v>21003346</v>
      </c>
      <c r="C559" t="s">
        <v>863</v>
      </c>
      <c r="E559" s="91">
        <v>21003346</v>
      </c>
      <c r="F559" t="s">
        <v>49</v>
      </c>
      <c r="H559" t="s">
        <v>50</v>
      </c>
      <c r="I559">
        <v>91.67</v>
      </c>
      <c r="K559" t="s">
        <v>51</v>
      </c>
      <c r="L559" t="s">
        <v>49</v>
      </c>
      <c r="M559" s="52" t="s">
        <v>52</v>
      </c>
    </row>
    <row r="560" spans="1:13" x14ac:dyDescent="0.3">
      <c r="A560" t="s">
        <v>864</v>
      </c>
      <c r="C560" t="s">
        <v>6435</v>
      </c>
      <c r="D560" t="s">
        <v>864</v>
      </c>
      <c r="F560" t="s">
        <v>49</v>
      </c>
      <c r="J560" s="53">
        <v>1</v>
      </c>
      <c r="K560" t="s">
        <v>181</v>
      </c>
      <c r="L560" t="s">
        <v>49</v>
      </c>
      <c r="M560" s="52" t="s">
        <v>52</v>
      </c>
    </row>
    <row r="561" spans="1:13" x14ac:dyDescent="0.3">
      <c r="A561" t="s">
        <v>865</v>
      </c>
      <c r="C561" t="s">
        <v>6436</v>
      </c>
      <c r="D561" t="s">
        <v>865</v>
      </c>
      <c r="F561" t="s">
        <v>49</v>
      </c>
      <c r="J561" s="53">
        <v>0</v>
      </c>
      <c r="K561" t="s">
        <v>51</v>
      </c>
      <c r="L561" t="s">
        <v>49</v>
      </c>
      <c r="M561" s="52" t="s">
        <v>52</v>
      </c>
    </row>
    <row r="562" spans="1:13" x14ac:dyDescent="0.3">
      <c r="A562" t="s">
        <v>867</v>
      </c>
      <c r="B562">
        <v>15230669</v>
      </c>
      <c r="C562" t="s">
        <v>866</v>
      </c>
      <c r="D562" t="s">
        <v>867</v>
      </c>
      <c r="E562" s="91">
        <v>15230669</v>
      </c>
      <c r="F562" t="s">
        <v>49</v>
      </c>
      <c r="G562">
        <v>0</v>
      </c>
      <c r="H562" t="s">
        <v>74</v>
      </c>
      <c r="I562">
        <v>100</v>
      </c>
      <c r="J562">
        <v>0</v>
      </c>
      <c r="K562" t="s">
        <v>75</v>
      </c>
      <c r="L562" t="s">
        <v>49</v>
      </c>
      <c r="M562" s="52" t="s">
        <v>56</v>
      </c>
    </row>
    <row r="563" spans="1:13" x14ac:dyDescent="0.3">
      <c r="A563" t="s">
        <v>868</v>
      </c>
      <c r="C563" t="s">
        <v>6437</v>
      </c>
      <c r="D563" t="s">
        <v>868</v>
      </c>
      <c r="F563" t="s">
        <v>49</v>
      </c>
      <c r="J563" s="53">
        <v>1</v>
      </c>
      <c r="K563" t="s">
        <v>8587</v>
      </c>
      <c r="L563" t="s">
        <v>49</v>
      </c>
      <c r="M563" s="52" t="s">
        <v>52</v>
      </c>
    </row>
    <row r="564" spans="1:13" x14ac:dyDescent="0.3">
      <c r="A564" t="s">
        <v>870</v>
      </c>
      <c r="B564">
        <v>21000685</v>
      </c>
      <c r="C564" t="s">
        <v>869</v>
      </c>
      <c r="D564" t="s">
        <v>870</v>
      </c>
      <c r="E564" s="91">
        <v>21000685</v>
      </c>
      <c r="F564" t="s">
        <v>49</v>
      </c>
      <c r="G564">
        <v>0</v>
      </c>
      <c r="H564" t="s">
        <v>50</v>
      </c>
      <c r="I564">
        <v>91.67</v>
      </c>
      <c r="J564">
        <v>0</v>
      </c>
      <c r="K564" t="s">
        <v>51</v>
      </c>
      <c r="L564" t="s">
        <v>49</v>
      </c>
      <c r="M564" s="52" t="s">
        <v>52</v>
      </c>
    </row>
    <row r="565" spans="1:13" x14ac:dyDescent="0.3">
      <c r="A565" t="s">
        <v>871</v>
      </c>
      <c r="B565">
        <v>21004327</v>
      </c>
      <c r="C565" t="s">
        <v>6438</v>
      </c>
      <c r="D565" t="s">
        <v>871</v>
      </c>
      <c r="E565" s="91">
        <v>21004327</v>
      </c>
      <c r="F565" t="s">
        <v>49</v>
      </c>
      <c r="G565">
        <v>0</v>
      </c>
      <c r="H565" t="s">
        <v>50</v>
      </c>
      <c r="I565">
        <v>91.67</v>
      </c>
      <c r="J565" s="53">
        <v>1</v>
      </c>
      <c r="K565" t="s">
        <v>51</v>
      </c>
      <c r="L565" t="s">
        <v>49</v>
      </c>
      <c r="M565" s="52" t="s">
        <v>56</v>
      </c>
    </row>
    <row r="566" spans="1:13" x14ac:dyDescent="0.3">
      <c r="A566" t="s">
        <v>873</v>
      </c>
      <c r="B566">
        <v>10842379</v>
      </c>
      <c r="C566" t="s">
        <v>872</v>
      </c>
      <c r="D566" t="s">
        <v>873</v>
      </c>
      <c r="E566" s="91">
        <v>10842379</v>
      </c>
      <c r="F566" t="s">
        <v>49</v>
      </c>
      <c r="G566">
        <v>0</v>
      </c>
      <c r="H566" t="s">
        <v>50</v>
      </c>
      <c r="I566">
        <v>98.4</v>
      </c>
      <c r="J566">
        <v>0</v>
      </c>
      <c r="K566" t="s">
        <v>51</v>
      </c>
      <c r="L566" t="s">
        <v>49</v>
      </c>
      <c r="M566" s="52" t="s">
        <v>52</v>
      </c>
    </row>
    <row r="567" spans="1:13" x14ac:dyDescent="0.3">
      <c r="A567" t="s">
        <v>875</v>
      </c>
      <c r="B567">
        <v>11023051</v>
      </c>
      <c r="C567" t="s">
        <v>874</v>
      </c>
      <c r="D567" t="s">
        <v>875</v>
      </c>
      <c r="E567" s="91">
        <v>11023051</v>
      </c>
      <c r="F567" t="s">
        <v>49</v>
      </c>
      <c r="G567">
        <v>1</v>
      </c>
      <c r="H567" t="s">
        <v>50</v>
      </c>
      <c r="I567">
        <v>91.67</v>
      </c>
      <c r="J567">
        <v>0</v>
      </c>
      <c r="K567" t="s">
        <v>51</v>
      </c>
      <c r="L567" t="s">
        <v>49</v>
      </c>
      <c r="M567" s="52" t="s">
        <v>56</v>
      </c>
    </row>
    <row r="568" spans="1:13" x14ac:dyDescent="0.3">
      <c r="A568" t="s">
        <v>876</v>
      </c>
      <c r="C568" t="s">
        <v>6439</v>
      </c>
      <c r="D568" t="s">
        <v>876</v>
      </c>
      <c r="F568" t="s">
        <v>49</v>
      </c>
      <c r="J568" s="53">
        <v>0</v>
      </c>
      <c r="K568" t="s">
        <v>8587</v>
      </c>
      <c r="L568" t="s">
        <v>49</v>
      </c>
      <c r="M568" s="52" t="s">
        <v>52</v>
      </c>
    </row>
    <row r="569" spans="1:13" x14ac:dyDescent="0.3">
      <c r="A569" t="s">
        <v>877</v>
      </c>
      <c r="C569" t="s">
        <v>6440</v>
      </c>
      <c r="D569" t="s">
        <v>877</v>
      </c>
      <c r="F569" t="s">
        <v>49</v>
      </c>
      <c r="J569" s="53">
        <v>1</v>
      </c>
      <c r="K569" t="s">
        <v>8587</v>
      </c>
      <c r="L569" t="s">
        <v>49</v>
      </c>
      <c r="M569" s="52" t="s">
        <v>52</v>
      </c>
    </row>
    <row r="570" spans="1:13" x14ac:dyDescent="0.3">
      <c r="A570" t="s">
        <v>879</v>
      </c>
      <c r="B570">
        <v>10848516</v>
      </c>
      <c r="C570" t="s">
        <v>878</v>
      </c>
      <c r="D570" t="s">
        <v>879</v>
      </c>
      <c r="E570" s="91">
        <v>10848516</v>
      </c>
      <c r="F570" t="s">
        <v>49</v>
      </c>
      <c r="H570" t="s">
        <v>101</v>
      </c>
      <c r="I570">
        <v>112.5</v>
      </c>
      <c r="J570">
        <v>3</v>
      </c>
      <c r="K570" t="s">
        <v>102</v>
      </c>
      <c r="L570" t="s">
        <v>49</v>
      </c>
      <c r="M570" s="52" t="s">
        <v>52</v>
      </c>
    </row>
    <row r="571" spans="1:13" x14ac:dyDescent="0.3">
      <c r="A571" t="s">
        <v>880</v>
      </c>
      <c r="C571" t="s">
        <v>6441</v>
      </c>
      <c r="D571" t="s">
        <v>880</v>
      </c>
      <c r="F571" t="s">
        <v>49</v>
      </c>
      <c r="J571" s="53">
        <v>0</v>
      </c>
      <c r="K571" t="s">
        <v>51</v>
      </c>
      <c r="L571" t="s">
        <v>49</v>
      </c>
      <c r="M571" s="52" t="s">
        <v>52</v>
      </c>
    </row>
    <row r="572" spans="1:13" x14ac:dyDescent="0.3">
      <c r="A572" t="s">
        <v>881</v>
      </c>
      <c r="C572" t="s">
        <v>6442</v>
      </c>
      <c r="D572" t="s">
        <v>881</v>
      </c>
      <c r="F572" t="s">
        <v>49</v>
      </c>
      <c r="J572" s="53">
        <v>0</v>
      </c>
      <c r="K572" t="s">
        <v>51</v>
      </c>
      <c r="L572" t="s">
        <v>49</v>
      </c>
      <c r="M572" s="52" t="s">
        <v>52</v>
      </c>
    </row>
    <row r="573" spans="1:13" x14ac:dyDescent="0.3">
      <c r="A573" t="s">
        <v>882</v>
      </c>
      <c r="C573" t="s">
        <v>6443</v>
      </c>
      <c r="D573" t="s">
        <v>882</v>
      </c>
      <c r="F573" t="s">
        <v>49</v>
      </c>
      <c r="J573" s="53">
        <v>1</v>
      </c>
      <c r="K573" t="s">
        <v>8587</v>
      </c>
      <c r="L573" t="s">
        <v>49</v>
      </c>
      <c r="M573" s="52" t="s">
        <v>52</v>
      </c>
    </row>
    <row r="574" spans="1:13" x14ac:dyDescent="0.3">
      <c r="A574" t="s">
        <v>884</v>
      </c>
      <c r="B574">
        <v>10836296</v>
      </c>
      <c r="C574" t="s">
        <v>883</v>
      </c>
      <c r="D574" t="s">
        <v>884</v>
      </c>
      <c r="E574" s="91">
        <v>10836296</v>
      </c>
      <c r="F574" t="s">
        <v>71</v>
      </c>
      <c r="G574">
        <v>0</v>
      </c>
      <c r="H574" t="s">
        <v>74</v>
      </c>
      <c r="I574">
        <v>106.41</v>
      </c>
      <c r="J574">
        <v>0</v>
      </c>
      <c r="K574" t="s">
        <v>75</v>
      </c>
      <c r="L574" t="s">
        <v>71</v>
      </c>
      <c r="M574" s="52" t="s">
        <v>56</v>
      </c>
    </row>
    <row r="575" spans="1:13" x14ac:dyDescent="0.3">
      <c r="A575" t="s">
        <v>885</v>
      </c>
      <c r="C575" t="s">
        <v>6444</v>
      </c>
      <c r="D575" t="s">
        <v>885</v>
      </c>
      <c r="F575" t="s">
        <v>49</v>
      </c>
      <c r="J575" s="53">
        <v>0</v>
      </c>
      <c r="K575" t="s">
        <v>51</v>
      </c>
      <c r="L575" t="s">
        <v>49</v>
      </c>
      <c r="M575" s="52" t="s">
        <v>52</v>
      </c>
    </row>
    <row r="576" spans="1:13" x14ac:dyDescent="0.3">
      <c r="A576" t="s">
        <v>886</v>
      </c>
      <c r="C576" t="s">
        <v>6445</v>
      </c>
      <c r="D576" t="s">
        <v>886</v>
      </c>
      <c r="F576" t="s">
        <v>49</v>
      </c>
      <c r="J576" s="53">
        <v>3</v>
      </c>
      <c r="K576" t="s">
        <v>8583</v>
      </c>
      <c r="L576" t="s">
        <v>49</v>
      </c>
      <c r="M576" s="52" t="s">
        <v>52</v>
      </c>
    </row>
    <row r="577" spans="1:13" x14ac:dyDescent="0.3">
      <c r="A577" t="s">
        <v>888</v>
      </c>
      <c r="B577">
        <v>21007498</v>
      </c>
      <c r="C577" t="s">
        <v>887</v>
      </c>
      <c r="D577" t="s">
        <v>888</v>
      </c>
      <c r="E577" s="91">
        <v>21007498</v>
      </c>
      <c r="F577" t="s">
        <v>49</v>
      </c>
      <c r="G577">
        <v>0</v>
      </c>
      <c r="H577" t="s">
        <v>74</v>
      </c>
      <c r="I577">
        <v>100</v>
      </c>
      <c r="J577">
        <v>0</v>
      </c>
      <c r="K577" t="s">
        <v>75</v>
      </c>
      <c r="L577" t="s">
        <v>49</v>
      </c>
      <c r="M577" s="52" t="s">
        <v>56</v>
      </c>
    </row>
    <row r="578" spans="1:13" x14ac:dyDescent="0.3">
      <c r="A578" t="s">
        <v>889</v>
      </c>
      <c r="C578" t="s">
        <v>6446</v>
      </c>
      <c r="D578" t="s">
        <v>889</v>
      </c>
      <c r="F578" t="s">
        <v>49</v>
      </c>
      <c r="J578" s="53">
        <v>0</v>
      </c>
      <c r="K578" t="s">
        <v>51</v>
      </c>
      <c r="L578" t="s">
        <v>49</v>
      </c>
      <c r="M578" s="52" t="s">
        <v>52</v>
      </c>
    </row>
    <row r="579" spans="1:13" x14ac:dyDescent="0.3">
      <c r="A579" t="s">
        <v>890</v>
      </c>
      <c r="C579" t="s">
        <v>6447</v>
      </c>
      <c r="D579" t="s">
        <v>890</v>
      </c>
      <c r="F579" t="s">
        <v>49</v>
      </c>
      <c r="J579" s="53">
        <v>2</v>
      </c>
      <c r="K579" t="s">
        <v>8583</v>
      </c>
      <c r="L579" t="s">
        <v>49</v>
      </c>
      <c r="M579" s="52" t="s">
        <v>56</v>
      </c>
    </row>
    <row r="580" spans="1:13" x14ac:dyDescent="0.3">
      <c r="A580" t="s">
        <v>892</v>
      </c>
      <c r="B580">
        <v>10862706</v>
      </c>
      <c r="C580" t="s">
        <v>891</v>
      </c>
      <c r="D580" t="s">
        <v>892</v>
      </c>
      <c r="E580" s="91">
        <v>10862706</v>
      </c>
      <c r="F580" t="s">
        <v>49</v>
      </c>
      <c r="G580">
        <v>4</v>
      </c>
      <c r="H580" t="s">
        <v>101</v>
      </c>
      <c r="I580">
        <v>115.96</v>
      </c>
      <c r="J580">
        <v>0</v>
      </c>
      <c r="K580" t="s">
        <v>102</v>
      </c>
      <c r="L580" t="s">
        <v>49</v>
      </c>
      <c r="M580" s="52" t="s">
        <v>56</v>
      </c>
    </row>
    <row r="581" spans="1:13" x14ac:dyDescent="0.3">
      <c r="A581" t="s">
        <v>893</v>
      </c>
      <c r="C581" t="s">
        <v>6448</v>
      </c>
      <c r="D581" t="s">
        <v>893</v>
      </c>
      <c r="F581" t="s">
        <v>49</v>
      </c>
      <c r="J581" s="53">
        <v>0</v>
      </c>
      <c r="K581" t="s">
        <v>51</v>
      </c>
      <c r="L581" t="s">
        <v>49</v>
      </c>
      <c r="M581" s="52" t="s">
        <v>52</v>
      </c>
    </row>
    <row r="582" spans="1:13" x14ac:dyDescent="0.3">
      <c r="A582" t="s">
        <v>894</v>
      </c>
      <c r="C582" t="s">
        <v>6449</v>
      </c>
      <c r="D582" t="s">
        <v>894</v>
      </c>
      <c r="F582" t="s">
        <v>49</v>
      </c>
      <c r="J582" s="53">
        <v>0</v>
      </c>
      <c r="K582" t="s">
        <v>51</v>
      </c>
      <c r="L582" t="s">
        <v>49</v>
      </c>
      <c r="M582" s="52" t="s">
        <v>52</v>
      </c>
    </row>
    <row r="583" spans="1:13" x14ac:dyDescent="0.3">
      <c r="A583" t="s">
        <v>896</v>
      </c>
      <c r="B583">
        <v>10866407</v>
      </c>
      <c r="C583" t="s">
        <v>895</v>
      </c>
      <c r="D583" t="s">
        <v>896</v>
      </c>
      <c r="E583" s="91">
        <v>10866407</v>
      </c>
      <c r="F583" t="s">
        <v>49</v>
      </c>
      <c r="G583">
        <v>4</v>
      </c>
      <c r="H583" t="s">
        <v>50</v>
      </c>
      <c r="I583">
        <v>98.4</v>
      </c>
      <c r="J583">
        <v>0</v>
      </c>
      <c r="K583" t="s">
        <v>51</v>
      </c>
      <c r="L583" t="s">
        <v>49</v>
      </c>
      <c r="M583" s="52" t="s">
        <v>56</v>
      </c>
    </row>
    <row r="584" spans="1:13" x14ac:dyDescent="0.3">
      <c r="A584" t="s">
        <v>897</v>
      </c>
      <c r="C584" t="s">
        <v>6450</v>
      </c>
      <c r="D584" t="s">
        <v>897</v>
      </c>
      <c r="F584" t="s">
        <v>49</v>
      </c>
      <c r="J584" s="53">
        <v>0</v>
      </c>
      <c r="K584" t="s">
        <v>51</v>
      </c>
      <c r="L584" t="s">
        <v>49</v>
      </c>
      <c r="M584" s="52" t="s">
        <v>52</v>
      </c>
    </row>
    <row r="585" spans="1:13" x14ac:dyDescent="0.3">
      <c r="A585" t="s">
        <v>898</v>
      </c>
      <c r="C585" t="s">
        <v>6451</v>
      </c>
      <c r="D585" t="s">
        <v>898</v>
      </c>
      <c r="F585" t="s">
        <v>49</v>
      </c>
      <c r="J585" s="53">
        <v>0</v>
      </c>
      <c r="K585" t="s">
        <v>8587</v>
      </c>
      <c r="L585" t="s">
        <v>49</v>
      </c>
      <c r="M585" s="52" t="s">
        <v>52</v>
      </c>
    </row>
    <row r="586" spans="1:13" x14ac:dyDescent="0.3">
      <c r="A586" t="s">
        <v>899</v>
      </c>
      <c r="C586" t="s">
        <v>6452</v>
      </c>
      <c r="D586" t="s">
        <v>899</v>
      </c>
      <c r="F586" t="s">
        <v>49</v>
      </c>
      <c r="J586" s="53">
        <v>0</v>
      </c>
      <c r="K586" t="s">
        <v>51</v>
      </c>
      <c r="L586" t="s">
        <v>49</v>
      </c>
      <c r="M586" s="52" t="s">
        <v>52</v>
      </c>
    </row>
    <row r="587" spans="1:13" x14ac:dyDescent="0.3">
      <c r="A587" t="s">
        <v>900</v>
      </c>
      <c r="C587" t="s">
        <v>6453</v>
      </c>
      <c r="D587" t="s">
        <v>900</v>
      </c>
      <c r="F587" t="s">
        <v>49</v>
      </c>
      <c r="J587" s="53">
        <v>0</v>
      </c>
      <c r="K587" t="s">
        <v>8587</v>
      </c>
      <c r="L587" t="s">
        <v>49</v>
      </c>
      <c r="M587" s="52" t="s">
        <v>52</v>
      </c>
    </row>
    <row r="588" spans="1:13" x14ac:dyDescent="0.3">
      <c r="A588" t="s">
        <v>902</v>
      </c>
      <c r="B588">
        <v>15361442</v>
      </c>
      <c r="C588" t="s">
        <v>901</v>
      </c>
      <c r="D588" t="s">
        <v>902</v>
      </c>
      <c r="E588" s="91">
        <v>15361442</v>
      </c>
      <c r="F588" t="s">
        <v>49</v>
      </c>
      <c r="G588">
        <v>0</v>
      </c>
      <c r="H588" t="s">
        <v>74</v>
      </c>
      <c r="I588">
        <v>100</v>
      </c>
      <c r="J588">
        <v>0</v>
      </c>
      <c r="K588" t="s">
        <v>75</v>
      </c>
      <c r="L588" t="s">
        <v>49</v>
      </c>
      <c r="M588" s="52" t="s">
        <v>52</v>
      </c>
    </row>
    <row r="589" spans="1:13" x14ac:dyDescent="0.3">
      <c r="A589" t="s">
        <v>903</v>
      </c>
      <c r="C589" t="s">
        <v>6454</v>
      </c>
      <c r="D589" t="s">
        <v>903</v>
      </c>
      <c r="F589" t="s">
        <v>49</v>
      </c>
      <c r="J589" s="53">
        <v>0</v>
      </c>
      <c r="K589" t="s">
        <v>8583</v>
      </c>
      <c r="L589" t="s">
        <v>49</v>
      </c>
      <c r="M589" s="52" t="s">
        <v>52</v>
      </c>
    </row>
    <row r="590" spans="1:13" x14ac:dyDescent="0.3">
      <c r="A590" t="s">
        <v>905</v>
      </c>
      <c r="B590">
        <v>21007411</v>
      </c>
      <c r="C590" t="s">
        <v>904</v>
      </c>
      <c r="D590" t="s">
        <v>905</v>
      </c>
      <c r="E590" s="91">
        <v>21007411</v>
      </c>
      <c r="F590" t="s">
        <v>49</v>
      </c>
      <c r="G590">
        <v>0</v>
      </c>
      <c r="H590" t="s">
        <v>50</v>
      </c>
      <c r="I590">
        <v>91.67</v>
      </c>
      <c r="J590">
        <v>0</v>
      </c>
      <c r="K590" t="s">
        <v>51</v>
      </c>
      <c r="L590" t="s">
        <v>49</v>
      </c>
      <c r="M590" s="52" t="s">
        <v>56</v>
      </c>
    </row>
    <row r="591" spans="1:13" x14ac:dyDescent="0.3">
      <c r="A591" t="s">
        <v>907</v>
      </c>
      <c r="B591">
        <v>10845465</v>
      </c>
      <c r="C591" t="s">
        <v>906</v>
      </c>
      <c r="D591" t="s">
        <v>907</v>
      </c>
      <c r="E591" s="91">
        <v>10845465</v>
      </c>
      <c r="F591" t="s">
        <v>49</v>
      </c>
      <c r="G591">
        <v>0</v>
      </c>
      <c r="H591" t="s">
        <v>74</v>
      </c>
      <c r="I591">
        <v>106.41</v>
      </c>
      <c r="J591">
        <v>0</v>
      </c>
      <c r="K591" t="s">
        <v>75</v>
      </c>
      <c r="L591" t="s">
        <v>49</v>
      </c>
      <c r="M591" s="52" t="s">
        <v>56</v>
      </c>
    </row>
    <row r="592" spans="1:13" x14ac:dyDescent="0.3">
      <c r="A592" t="s">
        <v>909</v>
      </c>
      <c r="B592">
        <v>10991810</v>
      </c>
      <c r="C592" t="s">
        <v>908</v>
      </c>
      <c r="D592" t="s">
        <v>909</v>
      </c>
      <c r="E592" s="91">
        <v>10991810</v>
      </c>
      <c r="F592" t="s">
        <v>49</v>
      </c>
      <c r="G592">
        <v>4</v>
      </c>
      <c r="H592" t="s">
        <v>74</v>
      </c>
      <c r="I592">
        <v>106.41</v>
      </c>
      <c r="J592">
        <v>0</v>
      </c>
      <c r="K592" t="s">
        <v>75</v>
      </c>
      <c r="L592" t="s">
        <v>49</v>
      </c>
      <c r="M592" s="52" t="s">
        <v>52</v>
      </c>
    </row>
    <row r="593" spans="1:13" x14ac:dyDescent="0.3">
      <c r="A593" t="s">
        <v>910</v>
      </c>
      <c r="C593" t="s">
        <v>6455</v>
      </c>
      <c r="D593" t="s">
        <v>910</v>
      </c>
      <c r="F593" t="s">
        <v>49</v>
      </c>
      <c r="J593" s="53">
        <v>0</v>
      </c>
      <c r="K593" t="s">
        <v>51</v>
      </c>
      <c r="L593" t="s">
        <v>49</v>
      </c>
      <c r="M593" s="52" t="s">
        <v>52</v>
      </c>
    </row>
    <row r="594" spans="1:13" x14ac:dyDescent="0.3">
      <c r="A594" t="s">
        <v>912</v>
      </c>
      <c r="B594">
        <v>10857203</v>
      </c>
      <c r="C594" t="s">
        <v>911</v>
      </c>
      <c r="D594" t="s">
        <v>912</v>
      </c>
      <c r="E594" s="91">
        <v>10857203</v>
      </c>
      <c r="F594" t="s">
        <v>49</v>
      </c>
      <c r="G594">
        <v>0</v>
      </c>
      <c r="H594" t="s">
        <v>50</v>
      </c>
      <c r="I594">
        <v>98.4</v>
      </c>
      <c r="J594">
        <v>0</v>
      </c>
      <c r="K594" t="s">
        <v>51</v>
      </c>
      <c r="L594" t="s">
        <v>49</v>
      </c>
      <c r="M594" s="52" t="s">
        <v>52</v>
      </c>
    </row>
    <row r="595" spans="1:13" x14ac:dyDescent="0.3">
      <c r="A595" t="s">
        <v>913</v>
      </c>
      <c r="C595" t="s">
        <v>6456</v>
      </c>
      <c r="D595" t="s">
        <v>913</v>
      </c>
      <c r="F595" t="s">
        <v>49</v>
      </c>
      <c r="J595" s="53">
        <v>1</v>
      </c>
      <c r="K595" t="s">
        <v>51</v>
      </c>
      <c r="L595" t="s">
        <v>49</v>
      </c>
      <c r="M595" s="52" t="s">
        <v>52</v>
      </c>
    </row>
    <row r="596" spans="1:13" x14ac:dyDescent="0.3">
      <c r="A596" t="s">
        <v>918</v>
      </c>
      <c r="C596" t="s">
        <v>6457</v>
      </c>
      <c r="D596" t="s">
        <v>918</v>
      </c>
      <c r="F596" t="s">
        <v>49</v>
      </c>
      <c r="J596" s="53">
        <v>4</v>
      </c>
      <c r="K596" t="s">
        <v>51</v>
      </c>
      <c r="L596" t="s">
        <v>49</v>
      </c>
      <c r="M596" s="52" t="s">
        <v>52</v>
      </c>
    </row>
    <row r="597" spans="1:13" x14ac:dyDescent="0.3">
      <c r="A597" t="s">
        <v>915</v>
      </c>
      <c r="B597">
        <v>10834950</v>
      </c>
      <c r="C597" t="s">
        <v>914</v>
      </c>
      <c r="D597" t="s">
        <v>915</v>
      </c>
      <c r="E597" s="91">
        <v>10834950</v>
      </c>
      <c r="F597" t="s">
        <v>49</v>
      </c>
      <c r="G597">
        <v>0</v>
      </c>
      <c r="H597" t="s">
        <v>163</v>
      </c>
      <c r="I597">
        <v>118.45</v>
      </c>
      <c r="J597">
        <v>0</v>
      </c>
      <c r="K597" t="s">
        <v>164</v>
      </c>
      <c r="L597" t="s">
        <v>49</v>
      </c>
      <c r="M597" s="52" t="s">
        <v>56</v>
      </c>
    </row>
    <row r="598" spans="1:13" x14ac:dyDescent="0.3">
      <c r="A598" t="s">
        <v>917</v>
      </c>
      <c r="B598">
        <v>23011185</v>
      </c>
      <c r="C598" t="s">
        <v>916</v>
      </c>
      <c r="D598" t="s">
        <v>917</v>
      </c>
      <c r="E598" s="91">
        <v>23011185</v>
      </c>
      <c r="F598" t="s">
        <v>49</v>
      </c>
      <c r="G598">
        <v>1</v>
      </c>
      <c r="H598" t="s">
        <v>50</v>
      </c>
      <c r="I598">
        <v>91.67</v>
      </c>
      <c r="J598">
        <v>0</v>
      </c>
      <c r="K598" t="s">
        <v>51</v>
      </c>
      <c r="L598" t="s">
        <v>49</v>
      </c>
      <c r="M598" s="52" t="s">
        <v>52</v>
      </c>
    </row>
    <row r="599" spans="1:13" x14ac:dyDescent="0.3">
      <c r="A599" t="s">
        <v>919</v>
      </c>
      <c r="C599" t="s">
        <v>6458</v>
      </c>
      <c r="D599" t="s">
        <v>919</v>
      </c>
      <c r="F599" t="s">
        <v>49</v>
      </c>
      <c r="J599" s="53">
        <v>0</v>
      </c>
      <c r="K599" t="s">
        <v>8587</v>
      </c>
      <c r="L599" t="s">
        <v>49</v>
      </c>
      <c r="M599" s="52" t="s">
        <v>52</v>
      </c>
    </row>
    <row r="600" spans="1:13" x14ac:dyDescent="0.3">
      <c r="A600" t="s">
        <v>920</v>
      </c>
      <c r="C600" t="s">
        <v>6459</v>
      </c>
      <c r="D600" t="s">
        <v>920</v>
      </c>
      <c r="F600" t="s">
        <v>49</v>
      </c>
      <c r="J600" s="53">
        <v>0</v>
      </c>
      <c r="K600" t="s">
        <v>8587</v>
      </c>
      <c r="L600" t="s">
        <v>49</v>
      </c>
      <c r="M600" s="52" t="s">
        <v>52</v>
      </c>
    </row>
    <row r="601" spans="1:13" x14ac:dyDescent="0.3">
      <c r="A601" t="s">
        <v>921</v>
      </c>
      <c r="C601" t="s">
        <v>6460</v>
      </c>
      <c r="D601" t="s">
        <v>921</v>
      </c>
      <c r="F601" t="s">
        <v>49</v>
      </c>
      <c r="J601" s="53">
        <v>0</v>
      </c>
      <c r="K601" t="s">
        <v>51</v>
      </c>
      <c r="L601" t="s">
        <v>49</v>
      </c>
      <c r="M601" s="52" t="s">
        <v>52</v>
      </c>
    </row>
    <row r="602" spans="1:13" x14ac:dyDescent="0.3">
      <c r="A602" t="s">
        <v>922</v>
      </c>
      <c r="B602">
        <v>23322507</v>
      </c>
      <c r="C602" t="s">
        <v>6461</v>
      </c>
      <c r="D602" t="s">
        <v>922</v>
      </c>
      <c r="E602" s="91">
        <v>23322507</v>
      </c>
      <c r="F602" t="s">
        <v>49</v>
      </c>
      <c r="G602">
        <v>2</v>
      </c>
      <c r="H602" t="s">
        <v>50</v>
      </c>
      <c r="I602">
        <v>91.67</v>
      </c>
      <c r="J602">
        <v>1</v>
      </c>
      <c r="K602" t="s">
        <v>51</v>
      </c>
      <c r="L602" t="s">
        <v>49</v>
      </c>
      <c r="M602" s="52" t="s">
        <v>56</v>
      </c>
    </row>
    <row r="603" spans="1:13" x14ac:dyDescent="0.3">
      <c r="A603" t="s">
        <v>924</v>
      </c>
      <c r="B603">
        <v>16111914</v>
      </c>
      <c r="C603" t="s">
        <v>923</v>
      </c>
      <c r="D603" t="s">
        <v>924</v>
      </c>
      <c r="E603" s="91">
        <v>16111914</v>
      </c>
      <c r="F603" t="s">
        <v>49</v>
      </c>
      <c r="G603">
        <v>2</v>
      </c>
      <c r="H603" t="s">
        <v>50</v>
      </c>
      <c r="I603">
        <v>98.4</v>
      </c>
      <c r="J603">
        <v>0</v>
      </c>
      <c r="K603" t="s">
        <v>51</v>
      </c>
      <c r="L603" t="s">
        <v>49</v>
      </c>
      <c r="M603" s="52" t="s">
        <v>56</v>
      </c>
    </row>
    <row r="604" spans="1:13" x14ac:dyDescent="0.3">
      <c r="A604" t="s">
        <v>926</v>
      </c>
      <c r="B604">
        <v>10866148</v>
      </c>
      <c r="C604" t="s">
        <v>925</v>
      </c>
      <c r="D604" t="s">
        <v>926</v>
      </c>
      <c r="E604" s="91">
        <v>10866148</v>
      </c>
      <c r="F604" t="s">
        <v>49</v>
      </c>
      <c r="G604">
        <v>9</v>
      </c>
      <c r="H604" t="s">
        <v>74</v>
      </c>
      <c r="I604">
        <v>100</v>
      </c>
      <c r="J604">
        <v>0</v>
      </c>
      <c r="K604" t="s">
        <v>75</v>
      </c>
      <c r="L604" t="s">
        <v>49</v>
      </c>
      <c r="M604" s="52" t="s">
        <v>56</v>
      </c>
    </row>
    <row r="605" spans="1:13" x14ac:dyDescent="0.3">
      <c r="A605" t="s">
        <v>927</v>
      </c>
      <c r="C605" t="s">
        <v>6462</v>
      </c>
      <c r="D605" t="s">
        <v>927</v>
      </c>
      <c r="F605" t="s">
        <v>49</v>
      </c>
      <c r="J605" s="53">
        <v>4</v>
      </c>
      <c r="K605" t="s">
        <v>51</v>
      </c>
      <c r="L605" t="s">
        <v>49</v>
      </c>
      <c r="M605" s="52" t="s">
        <v>52</v>
      </c>
    </row>
    <row r="606" spans="1:13" x14ac:dyDescent="0.3">
      <c r="A606" t="s">
        <v>929</v>
      </c>
      <c r="B606">
        <v>18017125</v>
      </c>
      <c r="C606" t="s">
        <v>928</v>
      </c>
      <c r="D606" t="s">
        <v>929</v>
      </c>
      <c r="E606" s="91">
        <v>18017125</v>
      </c>
      <c r="F606" t="s">
        <v>49</v>
      </c>
      <c r="G606">
        <v>0</v>
      </c>
      <c r="H606" t="s">
        <v>50</v>
      </c>
      <c r="I606">
        <v>91.67</v>
      </c>
      <c r="J606">
        <v>1</v>
      </c>
      <c r="K606" t="s">
        <v>51</v>
      </c>
      <c r="L606" t="s">
        <v>49</v>
      </c>
      <c r="M606" s="52" t="s">
        <v>52</v>
      </c>
    </row>
    <row r="607" spans="1:13" x14ac:dyDescent="0.3">
      <c r="A607" t="s">
        <v>930</v>
      </c>
      <c r="C607" t="s">
        <v>6463</v>
      </c>
      <c r="D607" t="s">
        <v>930</v>
      </c>
      <c r="F607" t="s">
        <v>49</v>
      </c>
      <c r="J607" s="53">
        <v>0</v>
      </c>
      <c r="K607" t="s">
        <v>51</v>
      </c>
      <c r="L607" t="s">
        <v>49</v>
      </c>
      <c r="M607" s="52" t="s">
        <v>52</v>
      </c>
    </row>
    <row r="608" spans="1:13" x14ac:dyDescent="0.3">
      <c r="A608" t="s">
        <v>931</v>
      </c>
      <c r="C608" t="s">
        <v>6464</v>
      </c>
      <c r="D608" t="s">
        <v>931</v>
      </c>
      <c r="F608" t="s">
        <v>49</v>
      </c>
      <c r="J608" s="53">
        <v>0</v>
      </c>
      <c r="K608" t="s">
        <v>51</v>
      </c>
      <c r="L608" t="s">
        <v>49</v>
      </c>
      <c r="M608" s="52" t="s">
        <v>52</v>
      </c>
    </row>
    <row r="609" spans="1:13" x14ac:dyDescent="0.3">
      <c r="A609" t="s">
        <v>933</v>
      </c>
      <c r="B609">
        <v>10981374</v>
      </c>
      <c r="C609" t="s">
        <v>932</v>
      </c>
      <c r="D609" t="s">
        <v>933</v>
      </c>
      <c r="E609" s="91">
        <v>10981374</v>
      </c>
      <c r="F609" t="s">
        <v>49</v>
      </c>
      <c r="G609">
        <v>1</v>
      </c>
      <c r="H609" t="s">
        <v>50</v>
      </c>
      <c r="I609">
        <v>91.67</v>
      </c>
      <c r="J609">
        <v>1</v>
      </c>
      <c r="K609" t="s">
        <v>51</v>
      </c>
      <c r="L609" t="s">
        <v>49</v>
      </c>
      <c r="M609" s="52" t="s">
        <v>56</v>
      </c>
    </row>
    <row r="610" spans="1:13" x14ac:dyDescent="0.3">
      <c r="A610" t="s">
        <v>935</v>
      </c>
      <c r="B610">
        <v>23004053</v>
      </c>
      <c r="C610" t="s">
        <v>934</v>
      </c>
      <c r="D610" t="s">
        <v>935</v>
      </c>
      <c r="E610" s="91">
        <v>23004053</v>
      </c>
      <c r="F610" t="s">
        <v>49</v>
      </c>
      <c r="G610">
        <v>0</v>
      </c>
      <c r="H610" t="s">
        <v>50</v>
      </c>
      <c r="I610">
        <v>91.67</v>
      </c>
      <c r="J610">
        <v>0</v>
      </c>
      <c r="K610" t="s">
        <v>51</v>
      </c>
      <c r="L610" t="s">
        <v>49</v>
      </c>
      <c r="M610" s="52" t="s">
        <v>56</v>
      </c>
    </row>
    <row r="611" spans="1:13" x14ac:dyDescent="0.3">
      <c r="A611" t="s">
        <v>936</v>
      </c>
      <c r="C611" t="s">
        <v>6465</v>
      </c>
      <c r="D611" t="s">
        <v>936</v>
      </c>
      <c r="F611" t="s">
        <v>49</v>
      </c>
      <c r="J611" s="53">
        <v>0</v>
      </c>
      <c r="K611" t="s">
        <v>8587</v>
      </c>
      <c r="L611" t="s">
        <v>49</v>
      </c>
      <c r="M611" s="52" t="s">
        <v>52</v>
      </c>
    </row>
    <row r="612" spans="1:13" x14ac:dyDescent="0.3">
      <c r="A612" t="s">
        <v>938</v>
      </c>
      <c r="B612">
        <v>10884271</v>
      </c>
      <c r="C612" t="s">
        <v>937</v>
      </c>
      <c r="D612" t="s">
        <v>938</v>
      </c>
      <c r="E612" s="91">
        <v>10884271</v>
      </c>
      <c r="F612" t="s">
        <v>49</v>
      </c>
      <c r="G612">
        <v>1</v>
      </c>
      <c r="H612" t="s">
        <v>50</v>
      </c>
      <c r="I612">
        <v>91.67</v>
      </c>
      <c r="J612">
        <v>1</v>
      </c>
      <c r="K612" t="s">
        <v>51</v>
      </c>
      <c r="L612" t="s">
        <v>49</v>
      </c>
      <c r="M612" s="52" t="s">
        <v>56</v>
      </c>
    </row>
    <row r="613" spans="1:13" x14ac:dyDescent="0.3">
      <c r="A613" t="s">
        <v>939</v>
      </c>
      <c r="C613" t="s">
        <v>6466</v>
      </c>
      <c r="D613" t="s">
        <v>939</v>
      </c>
      <c r="F613" t="s">
        <v>49</v>
      </c>
      <c r="J613" s="53">
        <v>0</v>
      </c>
      <c r="K613" t="s">
        <v>51</v>
      </c>
      <c r="L613" t="s">
        <v>49</v>
      </c>
      <c r="M613" s="52" t="s">
        <v>52</v>
      </c>
    </row>
    <row r="614" spans="1:13" x14ac:dyDescent="0.3">
      <c r="A614" t="s">
        <v>940</v>
      </c>
      <c r="C614" t="s">
        <v>6467</v>
      </c>
      <c r="D614" t="s">
        <v>940</v>
      </c>
      <c r="F614" t="s">
        <v>49</v>
      </c>
      <c r="J614" s="53">
        <v>0</v>
      </c>
      <c r="K614" t="s">
        <v>8587</v>
      </c>
      <c r="L614" t="s">
        <v>49</v>
      </c>
      <c r="M614" s="52" t="s">
        <v>52</v>
      </c>
    </row>
    <row r="615" spans="1:13" x14ac:dyDescent="0.3">
      <c r="A615" t="s">
        <v>942</v>
      </c>
      <c r="B615">
        <v>14027038</v>
      </c>
      <c r="C615" t="s">
        <v>941</v>
      </c>
      <c r="D615" t="s">
        <v>942</v>
      </c>
      <c r="E615" s="91">
        <v>14027038</v>
      </c>
      <c r="F615" t="s">
        <v>49</v>
      </c>
      <c r="G615">
        <v>0</v>
      </c>
      <c r="H615" t="s">
        <v>50</v>
      </c>
      <c r="I615">
        <v>91.67</v>
      </c>
      <c r="J615">
        <v>0</v>
      </c>
      <c r="K615" t="s">
        <v>51</v>
      </c>
      <c r="L615" t="s">
        <v>49</v>
      </c>
      <c r="M615" s="52" t="s">
        <v>56</v>
      </c>
    </row>
    <row r="616" spans="1:13" x14ac:dyDescent="0.3">
      <c r="A616" t="s">
        <v>944</v>
      </c>
      <c r="B616">
        <v>21002506</v>
      </c>
      <c r="C616" t="s">
        <v>943</v>
      </c>
      <c r="D616" t="s">
        <v>944</v>
      </c>
      <c r="E616" s="91">
        <v>21002506</v>
      </c>
      <c r="F616" t="s">
        <v>49</v>
      </c>
      <c r="G616">
        <v>0</v>
      </c>
      <c r="H616" t="s">
        <v>74</v>
      </c>
      <c r="I616">
        <v>100</v>
      </c>
      <c r="J616">
        <v>0</v>
      </c>
      <c r="K616" t="s">
        <v>75</v>
      </c>
      <c r="L616" t="s">
        <v>49</v>
      </c>
      <c r="M616" s="52" t="s">
        <v>56</v>
      </c>
    </row>
    <row r="617" spans="1:13" x14ac:dyDescent="0.3">
      <c r="A617" t="s">
        <v>946</v>
      </c>
      <c r="B617">
        <v>10863129</v>
      </c>
      <c r="C617" t="s">
        <v>945</v>
      </c>
      <c r="D617" t="s">
        <v>946</v>
      </c>
      <c r="E617" s="91">
        <v>10863129</v>
      </c>
      <c r="F617" t="s">
        <v>49</v>
      </c>
      <c r="G617">
        <v>2</v>
      </c>
      <c r="H617" t="s">
        <v>101</v>
      </c>
      <c r="I617">
        <v>112.5</v>
      </c>
      <c r="J617">
        <v>1</v>
      </c>
      <c r="K617" t="s">
        <v>102</v>
      </c>
      <c r="L617" t="s">
        <v>49</v>
      </c>
      <c r="M617" s="52" t="s">
        <v>56</v>
      </c>
    </row>
    <row r="618" spans="1:13" x14ac:dyDescent="0.3">
      <c r="A618" t="s">
        <v>947</v>
      </c>
      <c r="C618" t="s">
        <v>6468</v>
      </c>
      <c r="D618" t="s">
        <v>947</v>
      </c>
      <c r="F618" t="s">
        <v>49</v>
      </c>
      <c r="J618" s="53">
        <v>0</v>
      </c>
      <c r="K618" t="s">
        <v>51</v>
      </c>
      <c r="L618" t="s">
        <v>49</v>
      </c>
      <c r="M618" s="52" t="s">
        <v>52</v>
      </c>
    </row>
    <row r="619" spans="1:13" x14ac:dyDescent="0.3">
      <c r="A619" t="s">
        <v>949</v>
      </c>
      <c r="B619">
        <v>23857157</v>
      </c>
      <c r="C619" t="s">
        <v>948</v>
      </c>
      <c r="D619" t="s">
        <v>949</v>
      </c>
      <c r="E619" s="91">
        <v>23857157</v>
      </c>
      <c r="F619" t="s">
        <v>49</v>
      </c>
      <c r="H619" t="s">
        <v>50</v>
      </c>
      <c r="I619">
        <v>91.67</v>
      </c>
      <c r="J619">
        <v>0</v>
      </c>
      <c r="K619" t="s">
        <v>51</v>
      </c>
      <c r="L619" t="s">
        <v>49</v>
      </c>
      <c r="M619" s="52" t="s">
        <v>52</v>
      </c>
    </row>
    <row r="620" spans="1:13" x14ac:dyDescent="0.3">
      <c r="A620" t="s">
        <v>951</v>
      </c>
      <c r="B620">
        <v>12238961</v>
      </c>
      <c r="C620" t="s">
        <v>950</v>
      </c>
      <c r="D620" t="s">
        <v>951</v>
      </c>
      <c r="E620" s="91">
        <v>12238961</v>
      </c>
      <c r="F620" t="s">
        <v>49</v>
      </c>
      <c r="G620">
        <v>0</v>
      </c>
      <c r="H620" t="s">
        <v>50</v>
      </c>
      <c r="I620">
        <v>91.67</v>
      </c>
      <c r="J620">
        <v>0</v>
      </c>
      <c r="K620" t="s">
        <v>51</v>
      </c>
      <c r="L620" t="s">
        <v>49</v>
      </c>
      <c r="M620" s="52" t="s">
        <v>56</v>
      </c>
    </row>
    <row r="621" spans="1:13" x14ac:dyDescent="0.3">
      <c r="A621" t="s">
        <v>953</v>
      </c>
      <c r="B621">
        <v>23007713</v>
      </c>
      <c r="C621" t="s">
        <v>952</v>
      </c>
      <c r="D621" t="s">
        <v>953</v>
      </c>
      <c r="E621" s="91">
        <v>23007713</v>
      </c>
      <c r="F621" t="s">
        <v>49</v>
      </c>
      <c r="G621">
        <v>4</v>
      </c>
      <c r="H621" t="s">
        <v>74</v>
      </c>
      <c r="I621">
        <v>100</v>
      </c>
      <c r="J621">
        <v>1</v>
      </c>
      <c r="K621" t="s">
        <v>75</v>
      </c>
      <c r="L621" t="s">
        <v>49</v>
      </c>
      <c r="M621" s="52" t="s">
        <v>52</v>
      </c>
    </row>
    <row r="622" spans="1:13" x14ac:dyDescent="0.3">
      <c r="A622" t="s">
        <v>954</v>
      </c>
      <c r="C622" t="s">
        <v>6469</v>
      </c>
      <c r="D622" t="s">
        <v>954</v>
      </c>
      <c r="F622" t="s">
        <v>49</v>
      </c>
      <c r="J622" s="53">
        <v>0</v>
      </c>
      <c r="K622" t="s">
        <v>51</v>
      </c>
      <c r="L622" t="s">
        <v>49</v>
      </c>
      <c r="M622" s="52" t="s">
        <v>52</v>
      </c>
    </row>
    <row r="623" spans="1:13" x14ac:dyDescent="0.3">
      <c r="A623" t="s">
        <v>956</v>
      </c>
      <c r="B623">
        <v>23521196</v>
      </c>
      <c r="C623" t="s">
        <v>955</v>
      </c>
      <c r="D623" t="s">
        <v>956</v>
      </c>
      <c r="E623" s="91">
        <v>23521196</v>
      </c>
      <c r="F623" t="s">
        <v>49</v>
      </c>
      <c r="G623">
        <v>0</v>
      </c>
      <c r="H623" t="s">
        <v>50</v>
      </c>
      <c r="I623">
        <v>91.67</v>
      </c>
      <c r="J623">
        <v>0</v>
      </c>
      <c r="K623" t="s">
        <v>51</v>
      </c>
      <c r="L623" t="s">
        <v>49</v>
      </c>
      <c r="M623" s="52" t="s">
        <v>52</v>
      </c>
    </row>
    <row r="624" spans="1:13" x14ac:dyDescent="0.3">
      <c r="A624" t="s">
        <v>957</v>
      </c>
      <c r="B624">
        <v>21003578</v>
      </c>
      <c r="C624" t="s">
        <v>6470</v>
      </c>
      <c r="D624" t="s">
        <v>957</v>
      </c>
      <c r="E624" s="91">
        <v>21003578</v>
      </c>
      <c r="F624" t="s">
        <v>49</v>
      </c>
      <c r="G624">
        <v>0</v>
      </c>
      <c r="H624" t="s">
        <v>50</v>
      </c>
      <c r="I624">
        <v>91.67</v>
      </c>
      <c r="J624" s="53">
        <v>0</v>
      </c>
      <c r="K624" t="s">
        <v>51</v>
      </c>
      <c r="L624" t="s">
        <v>49</v>
      </c>
      <c r="M624" s="52" t="s">
        <v>56</v>
      </c>
    </row>
    <row r="625" spans="1:13" x14ac:dyDescent="0.3">
      <c r="A625" t="s">
        <v>958</v>
      </c>
      <c r="C625" t="s">
        <v>6471</v>
      </c>
      <c r="D625" t="s">
        <v>958</v>
      </c>
      <c r="F625" t="s">
        <v>49</v>
      </c>
      <c r="J625" s="53">
        <v>1</v>
      </c>
      <c r="K625" t="s">
        <v>8588</v>
      </c>
      <c r="L625" t="s">
        <v>49</v>
      </c>
      <c r="M625" s="52" t="s">
        <v>56</v>
      </c>
    </row>
    <row r="626" spans="1:13" x14ac:dyDescent="0.3">
      <c r="A626" t="s">
        <v>959</v>
      </c>
      <c r="C626" t="s">
        <v>6472</v>
      </c>
      <c r="D626" t="s">
        <v>959</v>
      </c>
      <c r="F626" t="s">
        <v>49</v>
      </c>
      <c r="J626" s="53">
        <v>0</v>
      </c>
      <c r="K626" t="s">
        <v>51</v>
      </c>
      <c r="L626" t="s">
        <v>49</v>
      </c>
      <c r="M626" s="52" t="s">
        <v>52</v>
      </c>
    </row>
    <row r="627" spans="1:13" x14ac:dyDescent="0.3">
      <c r="A627" t="s">
        <v>961</v>
      </c>
      <c r="B627">
        <v>10859268</v>
      </c>
      <c r="C627" t="s">
        <v>960</v>
      </c>
      <c r="D627" t="s">
        <v>961</v>
      </c>
      <c r="E627" s="91">
        <v>10859268</v>
      </c>
      <c r="F627" t="s">
        <v>49</v>
      </c>
      <c r="G627">
        <v>1</v>
      </c>
      <c r="H627" t="s">
        <v>117</v>
      </c>
      <c r="I627">
        <v>118.45</v>
      </c>
      <c r="J627">
        <v>0</v>
      </c>
      <c r="K627" t="s">
        <v>118</v>
      </c>
      <c r="L627" t="s">
        <v>49</v>
      </c>
      <c r="M627" s="52" t="s">
        <v>56</v>
      </c>
    </row>
    <row r="628" spans="1:13" x14ac:dyDescent="0.3">
      <c r="A628" t="s">
        <v>962</v>
      </c>
      <c r="C628" t="s">
        <v>6473</v>
      </c>
      <c r="D628" t="s">
        <v>962</v>
      </c>
      <c r="F628" t="s">
        <v>49</v>
      </c>
      <c r="J628" s="53">
        <v>0</v>
      </c>
      <c r="K628" t="s">
        <v>51</v>
      </c>
      <c r="L628" t="s">
        <v>49</v>
      </c>
      <c r="M628" s="52" t="s">
        <v>52</v>
      </c>
    </row>
    <row r="629" spans="1:13" x14ac:dyDescent="0.3">
      <c r="A629" t="s">
        <v>964</v>
      </c>
      <c r="B629">
        <v>10857004</v>
      </c>
      <c r="C629" t="s">
        <v>963</v>
      </c>
      <c r="D629" t="s">
        <v>964</v>
      </c>
      <c r="E629" s="91">
        <v>10857004</v>
      </c>
      <c r="F629" t="s">
        <v>49</v>
      </c>
      <c r="G629">
        <v>1</v>
      </c>
      <c r="H629" t="s">
        <v>50</v>
      </c>
      <c r="I629">
        <v>91.67</v>
      </c>
      <c r="J629">
        <v>0</v>
      </c>
      <c r="K629" t="s">
        <v>51</v>
      </c>
      <c r="L629" t="s">
        <v>49</v>
      </c>
      <c r="M629" s="52" t="s">
        <v>56</v>
      </c>
    </row>
    <row r="630" spans="1:13" x14ac:dyDescent="0.3">
      <c r="A630" t="s">
        <v>966</v>
      </c>
      <c r="B630">
        <v>10850935</v>
      </c>
      <c r="C630" t="s">
        <v>965</v>
      </c>
      <c r="D630" t="s">
        <v>966</v>
      </c>
      <c r="E630" s="91">
        <v>10850935</v>
      </c>
      <c r="F630" t="s">
        <v>49</v>
      </c>
      <c r="G630">
        <v>5</v>
      </c>
      <c r="I630">
        <v>118.45</v>
      </c>
      <c r="J630">
        <v>2</v>
      </c>
      <c r="K630" t="s">
        <v>164</v>
      </c>
      <c r="L630" t="s">
        <v>49</v>
      </c>
      <c r="M630" s="52" t="s">
        <v>56</v>
      </c>
    </row>
    <row r="631" spans="1:13" x14ac:dyDescent="0.3">
      <c r="A631" t="s">
        <v>968</v>
      </c>
      <c r="B631">
        <v>10848030</v>
      </c>
      <c r="C631" t="s">
        <v>967</v>
      </c>
      <c r="D631" t="s">
        <v>968</v>
      </c>
      <c r="E631" s="91">
        <v>10848030</v>
      </c>
      <c r="F631" t="s">
        <v>49</v>
      </c>
      <c r="G631">
        <v>4</v>
      </c>
      <c r="H631" t="s">
        <v>101</v>
      </c>
      <c r="I631">
        <v>130.49</v>
      </c>
      <c r="J631">
        <v>2</v>
      </c>
      <c r="K631" t="s">
        <v>102</v>
      </c>
      <c r="L631" t="s">
        <v>49</v>
      </c>
      <c r="M631" s="52" t="s">
        <v>56</v>
      </c>
    </row>
    <row r="632" spans="1:13" x14ac:dyDescent="0.3">
      <c r="A632" t="s">
        <v>969</v>
      </c>
      <c r="C632" t="s">
        <v>6474</v>
      </c>
      <c r="D632" t="s">
        <v>969</v>
      </c>
      <c r="F632" t="s">
        <v>49</v>
      </c>
      <c r="J632" s="53">
        <v>2</v>
      </c>
      <c r="K632" t="s">
        <v>8583</v>
      </c>
      <c r="L632" t="s">
        <v>49</v>
      </c>
      <c r="M632" s="52" t="s">
        <v>52</v>
      </c>
    </row>
    <row r="633" spans="1:13" x14ac:dyDescent="0.3">
      <c r="A633" t="s">
        <v>970</v>
      </c>
      <c r="C633" t="s">
        <v>6475</v>
      </c>
      <c r="D633" t="s">
        <v>970</v>
      </c>
      <c r="F633" t="s">
        <v>49</v>
      </c>
      <c r="J633" s="53">
        <v>2</v>
      </c>
      <c r="K633" t="s">
        <v>51</v>
      </c>
      <c r="L633" t="s">
        <v>49</v>
      </c>
      <c r="M633" s="52" t="s">
        <v>52</v>
      </c>
    </row>
    <row r="634" spans="1:13" x14ac:dyDescent="0.3">
      <c r="A634" t="s">
        <v>971</v>
      </c>
      <c r="C634" t="s">
        <v>6476</v>
      </c>
      <c r="D634" t="s">
        <v>971</v>
      </c>
      <c r="F634" t="s">
        <v>49</v>
      </c>
      <c r="J634" s="53">
        <v>0</v>
      </c>
      <c r="K634" t="s">
        <v>51</v>
      </c>
      <c r="L634" t="s">
        <v>49</v>
      </c>
      <c r="M634" s="52" t="s">
        <v>52</v>
      </c>
    </row>
    <row r="635" spans="1:13" x14ac:dyDescent="0.3">
      <c r="A635" t="s">
        <v>972</v>
      </c>
      <c r="C635" t="s">
        <v>6477</v>
      </c>
      <c r="D635" t="s">
        <v>972</v>
      </c>
      <c r="F635" t="s">
        <v>49</v>
      </c>
      <c r="J635" s="53">
        <v>0</v>
      </c>
      <c r="K635" t="s">
        <v>8587</v>
      </c>
      <c r="L635" t="s">
        <v>49</v>
      </c>
      <c r="M635" s="52" t="s">
        <v>52</v>
      </c>
    </row>
    <row r="636" spans="1:13" x14ac:dyDescent="0.3">
      <c r="A636" t="s">
        <v>973</v>
      </c>
      <c r="C636" t="s">
        <v>6478</v>
      </c>
      <c r="D636" t="s">
        <v>973</v>
      </c>
      <c r="F636" t="s">
        <v>49</v>
      </c>
      <c r="J636" s="53">
        <v>0</v>
      </c>
      <c r="K636" t="s">
        <v>51</v>
      </c>
      <c r="L636" t="s">
        <v>49</v>
      </c>
      <c r="M636" s="52" t="s">
        <v>52</v>
      </c>
    </row>
    <row r="637" spans="1:13" x14ac:dyDescent="0.3">
      <c r="A637" t="s">
        <v>974</v>
      </c>
      <c r="C637" t="s">
        <v>6479</v>
      </c>
      <c r="D637" t="s">
        <v>974</v>
      </c>
      <c r="F637" t="s">
        <v>49</v>
      </c>
      <c r="J637" s="53">
        <v>0</v>
      </c>
      <c r="K637" t="s">
        <v>51</v>
      </c>
      <c r="L637" t="s">
        <v>49</v>
      </c>
      <c r="M637" s="52" t="s">
        <v>52</v>
      </c>
    </row>
    <row r="638" spans="1:13" x14ac:dyDescent="0.3">
      <c r="A638" t="s">
        <v>975</v>
      </c>
      <c r="C638" t="s">
        <v>6480</v>
      </c>
      <c r="D638" t="s">
        <v>975</v>
      </c>
      <c r="F638" t="s">
        <v>49</v>
      </c>
      <c r="J638" s="53">
        <v>3</v>
      </c>
      <c r="K638" t="s">
        <v>8587</v>
      </c>
      <c r="L638" t="s">
        <v>49</v>
      </c>
      <c r="M638" s="52" t="s">
        <v>52</v>
      </c>
    </row>
    <row r="639" spans="1:13" x14ac:dyDescent="0.3">
      <c r="A639" t="s">
        <v>976</v>
      </c>
      <c r="C639" t="s">
        <v>6481</v>
      </c>
      <c r="D639" t="s">
        <v>976</v>
      </c>
      <c r="F639" t="s">
        <v>49</v>
      </c>
      <c r="J639" s="53">
        <v>1</v>
      </c>
      <c r="K639" t="s">
        <v>8583</v>
      </c>
      <c r="L639" t="s">
        <v>49</v>
      </c>
      <c r="M639" s="52" t="s">
        <v>52</v>
      </c>
    </row>
    <row r="640" spans="1:13" x14ac:dyDescent="0.3">
      <c r="A640" t="s">
        <v>977</v>
      </c>
      <c r="C640" t="s">
        <v>6482</v>
      </c>
      <c r="D640" t="s">
        <v>977</v>
      </c>
      <c r="F640" t="s">
        <v>49</v>
      </c>
      <c r="J640" s="53">
        <v>2</v>
      </c>
      <c r="K640" t="s">
        <v>8586</v>
      </c>
      <c r="L640" t="s">
        <v>49</v>
      </c>
      <c r="M640" s="52" t="s">
        <v>56</v>
      </c>
    </row>
    <row r="641" spans="1:13" x14ac:dyDescent="0.3">
      <c r="A641" t="s">
        <v>978</v>
      </c>
      <c r="C641" t="s">
        <v>6483</v>
      </c>
      <c r="D641" t="s">
        <v>978</v>
      </c>
      <c r="F641" t="s">
        <v>49</v>
      </c>
      <c r="J641" s="53">
        <v>3</v>
      </c>
      <c r="K641" t="s">
        <v>51</v>
      </c>
      <c r="L641" t="s">
        <v>49</v>
      </c>
      <c r="M641" s="52" t="s">
        <v>52</v>
      </c>
    </row>
    <row r="642" spans="1:13" x14ac:dyDescent="0.3">
      <c r="A642" t="s">
        <v>979</v>
      </c>
      <c r="C642" t="s">
        <v>6484</v>
      </c>
      <c r="D642" t="s">
        <v>979</v>
      </c>
      <c r="F642" t="s">
        <v>49</v>
      </c>
      <c r="J642" s="53">
        <v>1</v>
      </c>
      <c r="K642" t="s">
        <v>8587</v>
      </c>
      <c r="L642" t="s">
        <v>49</v>
      </c>
      <c r="M642" s="52" t="s">
        <v>52</v>
      </c>
    </row>
    <row r="643" spans="1:13" x14ac:dyDescent="0.3">
      <c r="A643" t="s">
        <v>980</v>
      </c>
      <c r="C643" t="s">
        <v>6485</v>
      </c>
      <c r="D643" t="s">
        <v>980</v>
      </c>
      <c r="F643" t="s">
        <v>49</v>
      </c>
      <c r="J643" s="53">
        <v>0</v>
      </c>
      <c r="K643" t="s">
        <v>51</v>
      </c>
      <c r="L643" t="s">
        <v>49</v>
      </c>
      <c r="M643" s="52" t="s">
        <v>52</v>
      </c>
    </row>
    <row r="644" spans="1:13" x14ac:dyDescent="0.3">
      <c r="A644" t="s">
        <v>981</v>
      </c>
      <c r="C644" t="s">
        <v>6486</v>
      </c>
      <c r="D644" t="s">
        <v>981</v>
      </c>
      <c r="F644" t="s">
        <v>49</v>
      </c>
      <c r="J644" s="53">
        <v>1</v>
      </c>
      <c r="K644" t="s">
        <v>8583</v>
      </c>
      <c r="L644" t="s">
        <v>49</v>
      </c>
      <c r="M644" s="52" t="s">
        <v>52</v>
      </c>
    </row>
    <row r="645" spans="1:13" x14ac:dyDescent="0.3">
      <c r="A645" t="s">
        <v>983</v>
      </c>
      <c r="B645">
        <v>10835795</v>
      </c>
      <c r="C645" t="s">
        <v>982</v>
      </c>
      <c r="D645" t="s">
        <v>983</v>
      </c>
      <c r="E645" s="91">
        <v>10835795</v>
      </c>
      <c r="F645" t="s">
        <v>49</v>
      </c>
      <c r="G645">
        <v>2</v>
      </c>
      <c r="H645" t="s">
        <v>101</v>
      </c>
      <c r="I645">
        <v>112.5</v>
      </c>
      <c r="J645">
        <v>1</v>
      </c>
      <c r="K645" t="s">
        <v>102</v>
      </c>
      <c r="L645" t="s">
        <v>49</v>
      </c>
      <c r="M645" s="52" t="s">
        <v>56</v>
      </c>
    </row>
    <row r="646" spans="1:13" x14ac:dyDescent="0.3">
      <c r="A646" t="s">
        <v>985</v>
      </c>
      <c r="B646">
        <v>10930657</v>
      </c>
      <c r="C646" t="s">
        <v>984</v>
      </c>
      <c r="D646" t="s">
        <v>985</v>
      </c>
      <c r="E646" s="91">
        <v>10930657</v>
      </c>
      <c r="F646" t="s">
        <v>49</v>
      </c>
      <c r="G646">
        <v>1</v>
      </c>
      <c r="H646" t="s">
        <v>74</v>
      </c>
      <c r="I646">
        <v>100</v>
      </c>
      <c r="J646">
        <v>0</v>
      </c>
      <c r="K646" t="s">
        <v>75</v>
      </c>
      <c r="L646" t="s">
        <v>49</v>
      </c>
      <c r="M646" s="52" t="s">
        <v>56</v>
      </c>
    </row>
    <row r="647" spans="1:13" x14ac:dyDescent="0.3">
      <c r="A647" t="s">
        <v>987</v>
      </c>
      <c r="B647">
        <v>24084051</v>
      </c>
      <c r="C647" t="s">
        <v>986</v>
      </c>
      <c r="D647" t="s">
        <v>987</v>
      </c>
      <c r="E647" s="91">
        <v>24084051</v>
      </c>
      <c r="F647" t="s">
        <v>49</v>
      </c>
      <c r="G647">
        <v>0</v>
      </c>
      <c r="H647" t="s">
        <v>74</v>
      </c>
      <c r="I647">
        <v>100</v>
      </c>
      <c r="J647">
        <v>0</v>
      </c>
      <c r="K647" t="s">
        <v>75</v>
      </c>
      <c r="L647" t="s">
        <v>49</v>
      </c>
      <c r="M647" s="52" t="s">
        <v>56</v>
      </c>
    </row>
    <row r="648" spans="1:13" x14ac:dyDescent="0.3">
      <c r="A648" t="s">
        <v>988</v>
      </c>
      <c r="C648" t="s">
        <v>6487</v>
      </c>
      <c r="D648" t="s">
        <v>988</v>
      </c>
      <c r="F648" t="s">
        <v>49</v>
      </c>
      <c r="J648" s="53">
        <v>0</v>
      </c>
      <c r="K648" t="s">
        <v>51</v>
      </c>
      <c r="L648" t="s">
        <v>49</v>
      </c>
      <c r="M648" s="52" t="s">
        <v>52</v>
      </c>
    </row>
    <row r="649" spans="1:13" x14ac:dyDescent="0.3">
      <c r="A649" t="s">
        <v>990</v>
      </c>
      <c r="B649">
        <v>23124658</v>
      </c>
      <c r="C649" t="s">
        <v>989</v>
      </c>
      <c r="D649" t="s">
        <v>990</v>
      </c>
      <c r="E649" s="91">
        <v>23124658</v>
      </c>
      <c r="F649" t="s">
        <v>49</v>
      </c>
      <c r="G649">
        <v>4</v>
      </c>
      <c r="H649" t="s">
        <v>50</v>
      </c>
      <c r="I649">
        <v>91.67</v>
      </c>
      <c r="J649">
        <v>1</v>
      </c>
      <c r="K649" t="s">
        <v>51</v>
      </c>
      <c r="L649" t="s">
        <v>49</v>
      </c>
      <c r="M649" s="52" t="s">
        <v>52</v>
      </c>
    </row>
    <row r="650" spans="1:13" x14ac:dyDescent="0.3">
      <c r="A650" t="s">
        <v>991</v>
      </c>
      <c r="B650">
        <v>21004579</v>
      </c>
      <c r="C650" t="s">
        <v>6488</v>
      </c>
      <c r="D650" t="s">
        <v>991</v>
      </c>
      <c r="E650" s="91">
        <v>21004579</v>
      </c>
      <c r="F650" t="s">
        <v>49</v>
      </c>
      <c r="G650">
        <v>0</v>
      </c>
      <c r="H650" t="s">
        <v>74</v>
      </c>
      <c r="I650">
        <v>100</v>
      </c>
      <c r="J650" s="53">
        <v>0</v>
      </c>
      <c r="K650" t="s">
        <v>8587</v>
      </c>
      <c r="L650" t="s">
        <v>49</v>
      </c>
      <c r="M650" s="52" t="s">
        <v>52</v>
      </c>
    </row>
    <row r="651" spans="1:13" x14ac:dyDescent="0.3">
      <c r="A651" t="s">
        <v>992</v>
      </c>
      <c r="C651" t="s">
        <v>6489</v>
      </c>
      <c r="D651" t="s">
        <v>992</v>
      </c>
      <c r="F651" t="s">
        <v>49</v>
      </c>
      <c r="J651" s="53">
        <v>1</v>
      </c>
      <c r="K651" t="s">
        <v>51</v>
      </c>
      <c r="L651" t="s">
        <v>49</v>
      </c>
      <c r="M651" s="52" t="s">
        <v>52</v>
      </c>
    </row>
    <row r="652" spans="1:13" x14ac:dyDescent="0.3">
      <c r="A652" t="s">
        <v>994</v>
      </c>
      <c r="B652">
        <v>10861566</v>
      </c>
      <c r="C652" t="s">
        <v>993</v>
      </c>
      <c r="D652" t="s">
        <v>994</v>
      </c>
      <c r="E652" s="91">
        <v>10861566</v>
      </c>
      <c r="F652" t="s">
        <v>49</v>
      </c>
      <c r="G652">
        <v>2</v>
      </c>
      <c r="H652" t="s">
        <v>50</v>
      </c>
      <c r="I652">
        <v>130.49</v>
      </c>
      <c r="J652">
        <v>1</v>
      </c>
      <c r="K652" t="s">
        <v>181</v>
      </c>
      <c r="L652" t="s">
        <v>49</v>
      </c>
      <c r="M652" s="52" t="s">
        <v>56</v>
      </c>
    </row>
    <row r="653" spans="1:13" x14ac:dyDescent="0.3">
      <c r="A653" t="s">
        <v>996</v>
      </c>
      <c r="B653">
        <v>10954011</v>
      </c>
      <c r="C653" t="s">
        <v>995</v>
      </c>
      <c r="D653" t="s">
        <v>996</v>
      </c>
      <c r="E653" s="91">
        <v>10954011</v>
      </c>
      <c r="F653" t="s">
        <v>49</v>
      </c>
      <c r="G653">
        <v>6</v>
      </c>
      <c r="H653" t="s">
        <v>74</v>
      </c>
      <c r="I653">
        <v>100</v>
      </c>
      <c r="J653">
        <v>2</v>
      </c>
      <c r="K653" t="s">
        <v>75</v>
      </c>
      <c r="L653" t="s">
        <v>49</v>
      </c>
      <c r="M653" s="52" t="s">
        <v>56</v>
      </c>
    </row>
    <row r="654" spans="1:13" x14ac:dyDescent="0.3">
      <c r="A654" t="s">
        <v>997</v>
      </c>
      <c r="C654" t="s">
        <v>6490</v>
      </c>
      <c r="D654" t="s">
        <v>997</v>
      </c>
      <c r="F654" t="s">
        <v>49</v>
      </c>
      <c r="J654" s="53">
        <v>1</v>
      </c>
      <c r="K654" t="s">
        <v>8587</v>
      </c>
      <c r="L654" t="s">
        <v>49</v>
      </c>
      <c r="M654" s="52" t="s">
        <v>52</v>
      </c>
    </row>
    <row r="655" spans="1:13" x14ac:dyDescent="0.3">
      <c r="A655" t="s">
        <v>999</v>
      </c>
      <c r="B655">
        <v>23521102</v>
      </c>
      <c r="C655" t="s">
        <v>998</v>
      </c>
      <c r="D655" t="s">
        <v>999</v>
      </c>
      <c r="E655" s="91">
        <v>23521102</v>
      </c>
      <c r="F655" t="s">
        <v>49</v>
      </c>
      <c r="G655">
        <v>0</v>
      </c>
      <c r="H655" t="s">
        <v>74</v>
      </c>
      <c r="I655">
        <v>100</v>
      </c>
      <c r="J655">
        <v>0</v>
      </c>
      <c r="K655" t="s">
        <v>75</v>
      </c>
      <c r="L655" t="s">
        <v>49</v>
      </c>
      <c r="M655" s="52" t="s">
        <v>52</v>
      </c>
    </row>
    <row r="656" spans="1:13" x14ac:dyDescent="0.3">
      <c r="A656" t="s">
        <v>1000</v>
      </c>
      <c r="C656" t="s">
        <v>6491</v>
      </c>
      <c r="D656" t="s">
        <v>1000</v>
      </c>
      <c r="F656" t="s">
        <v>49</v>
      </c>
      <c r="J656" s="53">
        <v>0</v>
      </c>
      <c r="K656" t="s">
        <v>51</v>
      </c>
      <c r="L656" t="s">
        <v>49</v>
      </c>
      <c r="M656" s="52" t="s">
        <v>52</v>
      </c>
    </row>
    <row r="657" spans="1:13" x14ac:dyDescent="0.3">
      <c r="A657" t="s">
        <v>1001</v>
      </c>
      <c r="C657" t="s">
        <v>6492</v>
      </c>
      <c r="D657" t="s">
        <v>1001</v>
      </c>
      <c r="F657" t="s">
        <v>49</v>
      </c>
      <c r="J657" s="53">
        <v>1</v>
      </c>
      <c r="K657" t="s">
        <v>8588</v>
      </c>
      <c r="L657" t="s">
        <v>49</v>
      </c>
      <c r="M657" s="52" t="s">
        <v>52</v>
      </c>
    </row>
    <row r="658" spans="1:13" x14ac:dyDescent="0.3">
      <c r="A658" t="s">
        <v>1002</v>
      </c>
      <c r="C658" t="s">
        <v>6493</v>
      </c>
      <c r="D658" t="s">
        <v>1002</v>
      </c>
      <c r="F658" t="s">
        <v>49</v>
      </c>
      <c r="J658" s="53">
        <v>1</v>
      </c>
      <c r="K658" t="s">
        <v>8583</v>
      </c>
      <c r="L658" t="s">
        <v>49</v>
      </c>
      <c r="M658" s="52" t="s">
        <v>52</v>
      </c>
    </row>
    <row r="659" spans="1:13" x14ac:dyDescent="0.3">
      <c r="A659" t="s">
        <v>1003</v>
      </c>
      <c r="C659" t="s">
        <v>6494</v>
      </c>
      <c r="D659" t="s">
        <v>1003</v>
      </c>
      <c r="F659" t="s">
        <v>49</v>
      </c>
      <c r="J659" s="53">
        <v>0</v>
      </c>
      <c r="K659" t="s">
        <v>8587</v>
      </c>
      <c r="L659" t="s">
        <v>49</v>
      </c>
      <c r="M659" s="52" t="s">
        <v>52</v>
      </c>
    </row>
    <row r="660" spans="1:13" x14ac:dyDescent="0.3">
      <c r="A660" t="s">
        <v>1004</v>
      </c>
      <c r="C660" t="s">
        <v>6495</v>
      </c>
      <c r="D660" t="s">
        <v>1004</v>
      </c>
      <c r="F660" t="s">
        <v>49</v>
      </c>
      <c r="J660" s="53">
        <v>0</v>
      </c>
      <c r="K660" t="s">
        <v>51</v>
      </c>
      <c r="L660" t="s">
        <v>49</v>
      </c>
      <c r="M660" s="52" t="s">
        <v>52</v>
      </c>
    </row>
    <row r="661" spans="1:13" x14ac:dyDescent="0.3">
      <c r="A661" t="s">
        <v>1005</v>
      </c>
      <c r="C661" t="s">
        <v>6496</v>
      </c>
      <c r="D661" t="s">
        <v>1005</v>
      </c>
      <c r="F661" t="s">
        <v>49</v>
      </c>
      <c r="J661" s="53">
        <v>1</v>
      </c>
      <c r="K661" t="s">
        <v>8588</v>
      </c>
      <c r="L661" t="s">
        <v>49</v>
      </c>
      <c r="M661" s="52" t="s">
        <v>52</v>
      </c>
    </row>
    <row r="662" spans="1:13" x14ac:dyDescent="0.3">
      <c r="A662" t="s">
        <v>1006</v>
      </c>
      <c r="C662" t="s">
        <v>6497</v>
      </c>
      <c r="D662" t="s">
        <v>1006</v>
      </c>
      <c r="F662" t="s">
        <v>49</v>
      </c>
      <c r="J662" s="53">
        <v>1</v>
      </c>
      <c r="K662" t="s">
        <v>51</v>
      </c>
      <c r="L662" t="s">
        <v>49</v>
      </c>
      <c r="M662" s="52" t="s">
        <v>52</v>
      </c>
    </row>
    <row r="663" spans="1:13" x14ac:dyDescent="0.3">
      <c r="A663" t="s">
        <v>1008</v>
      </c>
      <c r="B663">
        <v>10840108</v>
      </c>
      <c r="C663" t="s">
        <v>1007</v>
      </c>
      <c r="D663" t="s">
        <v>1008</v>
      </c>
      <c r="E663" s="91">
        <v>10840108</v>
      </c>
      <c r="F663" t="s">
        <v>49</v>
      </c>
      <c r="G663">
        <v>3</v>
      </c>
      <c r="H663" t="s">
        <v>74</v>
      </c>
      <c r="I663">
        <v>100</v>
      </c>
      <c r="J663">
        <v>1</v>
      </c>
      <c r="K663" t="s">
        <v>75</v>
      </c>
      <c r="L663" t="s">
        <v>49</v>
      </c>
      <c r="M663" s="52" t="s">
        <v>52</v>
      </c>
    </row>
    <row r="664" spans="1:13" x14ac:dyDescent="0.3">
      <c r="A664" t="s">
        <v>1009</v>
      </c>
      <c r="C664" t="s">
        <v>6498</v>
      </c>
      <c r="D664" t="s">
        <v>1009</v>
      </c>
      <c r="F664" t="s">
        <v>49</v>
      </c>
      <c r="J664" s="53">
        <v>0</v>
      </c>
      <c r="K664" t="s">
        <v>8587</v>
      </c>
      <c r="L664" t="s">
        <v>49</v>
      </c>
      <c r="M664" s="52" t="s">
        <v>52</v>
      </c>
    </row>
    <row r="665" spans="1:13" x14ac:dyDescent="0.3">
      <c r="A665" t="s">
        <v>1011</v>
      </c>
      <c r="B665">
        <v>10840307</v>
      </c>
      <c r="C665" t="s">
        <v>1010</v>
      </c>
      <c r="D665" t="s">
        <v>1011</v>
      </c>
      <c r="E665" s="91">
        <v>10840307</v>
      </c>
      <c r="F665" t="s">
        <v>49</v>
      </c>
      <c r="G665">
        <v>0</v>
      </c>
      <c r="H665" t="s">
        <v>50</v>
      </c>
      <c r="I665">
        <v>98.4</v>
      </c>
      <c r="J665">
        <v>0</v>
      </c>
      <c r="K665" t="s">
        <v>51</v>
      </c>
      <c r="L665" t="s">
        <v>49</v>
      </c>
      <c r="M665" s="52" t="s">
        <v>56</v>
      </c>
    </row>
    <row r="666" spans="1:13" x14ac:dyDescent="0.3">
      <c r="A666" t="s">
        <v>1013</v>
      </c>
      <c r="B666">
        <v>10850860</v>
      </c>
      <c r="C666" t="s">
        <v>1012</v>
      </c>
      <c r="D666" t="s">
        <v>1013</v>
      </c>
      <c r="E666" s="91">
        <v>10850860</v>
      </c>
      <c r="F666" t="s">
        <v>49</v>
      </c>
      <c r="G666">
        <v>2</v>
      </c>
      <c r="H666" t="s">
        <v>117</v>
      </c>
      <c r="I666">
        <v>118.45</v>
      </c>
      <c r="J666">
        <v>1</v>
      </c>
      <c r="K666" t="s">
        <v>118</v>
      </c>
      <c r="L666" t="s">
        <v>49</v>
      </c>
      <c r="M666" s="52" t="s">
        <v>56</v>
      </c>
    </row>
    <row r="667" spans="1:13" x14ac:dyDescent="0.3">
      <c r="A667" t="s">
        <v>1015</v>
      </c>
      <c r="B667">
        <v>24005539</v>
      </c>
      <c r="C667" t="s">
        <v>1014</v>
      </c>
      <c r="D667" t="s">
        <v>1015</v>
      </c>
      <c r="E667" s="91">
        <v>24005539</v>
      </c>
      <c r="F667" t="s">
        <v>49</v>
      </c>
      <c r="G667">
        <v>0</v>
      </c>
      <c r="H667" t="s">
        <v>74</v>
      </c>
      <c r="I667">
        <v>100</v>
      </c>
      <c r="J667">
        <v>1</v>
      </c>
      <c r="K667" t="s">
        <v>75</v>
      </c>
      <c r="L667" t="s">
        <v>49</v>
      </c>
      <c r="M667" s="52" t="s">
        <v>56</v>
      </c>
    </row>
    <row r="668" spans="1:13" x14ac:dyDescent="0.3">
      <c r="A668" t="s">
        <v>1017</v>
      </c>
      <c r="B668">
        <v>23482808</v>
      </c>
      <c r="C668" t="s">
        <v>1016</v>
      </c>
      <c r="D668" t="s">
        <v>1017</v>
      </c>
      <c r="E668" s="91">
        <v>23482808</v>
      </c>
      <c r="F668" t="s">
        <v>49</v>
      </c>
      <c r="G668">
        <v>1</v>
      </c>
      <c r="H668" t="s">
        <v>50</v>
      </c>
      <c r="I668">
        <v>91.67</v>
      </c>
      <c r="J668">
        <v>1</v>
      </c>
      <c r="K668" t="s">
        <v>51</v>
      </c>
      <c r="L668" t="s">
        <v>49</v>
      </c>
      <c r="M668" s="52" t="s">
        <v>56</v>
      </c>
    </row>
    <row r="669" spans="1:13" x14ac:dyDescent="0.3">
      <c r="A669" t="s">
        <v>1019</v>
      </c>
      <c r="B669">
        <v>23781285</v>
      </c>
      <c r="C669" t="s">
        <v>1018</v>
      </c>
      <c r="D669" t="s">
        <v>1019</v>
      </c>
      <c r="E669" s="91">
        <v>23781285</v>
      </c>
      <c r="F669" t="s">
        <v>49</v>
      </c>
      <c r="G669">
        <v>4</v>
      </c>
      <c r="H669" t="s">
        <v>50</v>
      </c>
      <c r="I669">
        <v>91.67</v>
      </c>
      <c r="J669">
        <v>2</v>
      </c>
      <c r="K669" t="s">
        <v>51</v>
      </c>
      <c r="L669" t="s">
        <v>49</v>
      </c>
      <c r="M669" s="52" t="s">
        <v>52</v>
      </c>
    </row>
    <row r="670" spans="1:13" x14ac:dyDescent="0.3">
      <c r="A670" t="s">
        <v>1024</v>
      </c>
      <c r="C670" t="s">
        <v>6499</v>
      </c>
      <c r="D670" t="s">
        <v>1024</v>
      </c>
      <c r="F670" t="s">
        <v>49</v>
      </c>
      <c r="J670" s="53">
        <v>2</v>
      </c>
      <c r="K670" t="s">
        <v>51</v>
      </c>
      <c r="L670" t="s">
        <v>49</v>
      </c>
      <c r="M670" s="52" t="s">
        <v>52</v>
      </c>
    </row>
    <row r="671" spans="1:13" x14ac:dyDescent="0.3">
      <c r="A671" t="s">
        <v>1021</v>
      </c>
      <c r="B671">
        <v>23603759</v>
      </c>
      <c r="C671" t="s">
        <v>1020</v>
      </c>
      <c r="D671" t="s">
        <v>1021</v>
      </c>
      <c r="E671" s="91">
        <v>23603759</v>
      </c>
      <c r="F671" t="s">
        <v>49</v>
      </c>
      <c r="G671">
        <v>0</v>
      </c>
      <c r="H671" t="s">
        <v>74</v>
      </c>
      <c r="I671">
        <v>100</v>
      </c>
      <c r="J671">
        <v>0</v>
      </c>
      <c r="K671" t="s">
        <v>75</v>
      </c>
      <c r="L671" t="s">
        <v>49</v>
      </c>
      <c r="M671" s="52" t="s">
        <v>56</v>
      </c>
    </row>
    <row r="672" spans="1:13" x14ac:dyDescent="0.3">
      <c r="A672" t="s">
        <v>1025</v>
      </c>
      <c r="C672" t="s">
        <v>6500</v>
      </c>
      <c r="D672" t="s">
        <v>1025</v>
      </c>
      <c r="F672" t="s">
        <v>49</v>
      </c>
      <c r="J672" s="53">
        <v>1</v>
      </c>
      <c r="K672" t="s">
        <v>8587</v>
      </c>
      <c r="L672" t="s">
        <v>49</v>
      </c>
      <c r="M672" s="52" t="s">
        <v>52</v>
      </c>
    </row>
    <row r="673" spans="1:13" x14ac:dyDescent="0.3">
      <c r="A673" t="s">
        <v>1023</v>
      </c>
      <c r="B673">
        <v>23074330</v>
      </c>
      <c r="C673" t="s">
        <v>1022</v>
      </c>
      <c r="D673" t="s">
        <v>1023</v>
      </c>
      <c r="E673" s="91">
        <v>23074330</v>
      </c>
      <c r="F673" t="s">
        <v>49</v>
      </c>
      <c r="G673">
        <v>0</v>
      </c>
      <c r="H673" t="s">
        <v>50</v>
      </c>
      <c r="I673">
        <v>91.67</v>
      </c>
      <c r="J673">
        <v>0</v>
      </c>
      <c r="K673" t="s">
        <v>51</v>
      </c>
      <c r="L673" t="s">
        <v>49</v>
      </c>
      <c r="M673" s="52" t="s">
        <v>56</v>
      </c>
    </row>
    <row r="674" spans="1:13" x14ac:dyDescent="0.3">
      <c r="A674" t="s">
        <v>1027</v>
      </c>
      <c r="B674">
        <v>10861498</v>
      </c>
      <c r="C674" t="s">
        <v>1026</v>
      </c>
      <c r="D674" t="s">
        <v>1027</v>
      </c>
      <c r="E674" s="91">
        <v>10861498</v>
      </c>
      <c r="F674" t="s">
        <v>49</v>
      </c>
      <c r="G674">
        <v>5</v>
      </c>
      <c r="H674" t="s">
        <v>74</v>
      </c>
      <c r="I674">
        <v>106.41</v>
      </c>
      <c r="J674">
        <v>1</v>
      </c>
      <c r="K674" t="s">
        <v>75</v>
      </c>
      <c r="L674" t="s">
        <v>49</v>
      </c>
      <c r="M674" s="52" t="s">
        <v>52</v>
      </c>
    </row>
    <row r="675" spans="1:13" x14ac:dyDescent="0.3">
      <c r="A675" t="s">
        <v>1030</v>
      </c>
      <c r="C675" t="s">
        <v>6501</v>
      </c>
      <c r="D675" t="s">
        <v>1030</v>
      </c>
      <c r="F675" t="s">
        <v>49</v>
      </c>
      <c r="J675" s="53">
        <v>0</v>
      </c>
      <c r="K675" t="s">
        <v>8587</v>
      </c>
      <c r="L675" t="s">
        <v>49</v>
      </c>
      <c r="M675" s="52" t="s">
        <v>52</v>
      </c>
    </row>
    <row r="676" spans="1:13" x14ac:dyDescent="0.3">
      <c r="A676" t="s">
        <v>1031</v>
      </c>
      <c r="C676" t="s">
        <v>6502</v>
      </c>
      <c r="D676" t="s">
        <v>1031</v>
      </c>
      <c r="F676" t="s">
        <v>49</v>
      </c>
      <c r="J676" s="53">
        <v>0</v>
      </c>
      <c r="K676" t="s">
        <v>51</v>
      </c>
      <c r="L676" t="s">
        <v>49</v>
      </c>
      <c r="M676" s="52" t="s">
        <v>52</v>
      </c>
    </row>
    <row r="677" spans="1:13" x14ac:dyDescent="0.3">
      <c r="A677" t="s">
        <v>1032</v>
      </c>
      <c r="C677" t="s">
        <v>6503</v>
      </c>
      <c r="D677" t="s">
        <v>1032</v>
      </c>
      <c r="F677" t="s">
        <v>49</v>
      </c>
      <c r="J677" s="53">
        <v>1</v>
      </c>
      <c r="K677" t="s">
        <v>51</v>
      </c>
      <c r="L677" t="s">
        <v>49</v>
      </c>
      <c r="M677" s="52" t="s">
        <v>52</v>
      </c>
    </row>
    <row r="678" spans="1:13" x14ac:dyDescent="0.3">
      <c r="A678" t="s">
        <v>1033</v>
      </c>
      <c r="C678" t="s">
        <v>6504</v>
      </c>
      <c r="D678" t="s">
        <v>1033</v>
      </c>
      <c r="F678" t="s">
        <v>49</v>
      </c>
      <c r="J678" s="53">
        <v>0</v>
      </c>
      <c r="K678" t="s">
        <v>8587</v>
      </c>
      <c r="L678" t="s">
        <v>49</v>
      </c>
      <c r="M678" s="52" t="s">
        <v>52</v>
      </c>
    </row>
    <row r="679" spans="1:13" x14ac:dyDescent="0.3">
      <c r="A679" t="s">
        <v>1029</v>
      </c>
      <c r="B679">
        <v>23004961</v>
      </c>
      <c r="C679" t="s">
        <v>1028</v>
      </c>
      <c r="D679" t="s">
        <v>1029</v>
      </c>
      <c r="E679" s="91">
        <v>23004961</v>
      </c>
      <c r="F679" t="s">
        <v>71</v>
      </c>
      <c r="G679">
        <v>0</v>
      </c>
      <c r="H679" t="s">
        <v>50</v>
      </c>
      <c r="I679">
        <v>91.67</v>
      </c>
      <c r="J679">
        <v>0</v>
      </c>
      <c r="K679" t="s">
        <v>51</v>
      </c>
      <c r="L679" t="s">
        <v>71</v>
      </c>
      <c r="M679" s="52" t="s">
        <v>56</v>
      </c>
    </row>
    <row r="680" spans="1:13" x14ac:dyDescent="0.3">
      <c r="A680" t="s">
        <v>1034</v>
      </c>
      <c r="C680" t="s">
        <v>6505</v>
      </c>
      <c r="D680" t="s">
        <v>1034</v>
      </c>
      <c r="F680" t="s">
        <v>49</v>
      </c>
      <c r="J680" s="53">
        <v>0</v>
      </c>
      <c r="K680" t="s">
        <v>51</v>
      </c>
      <c r="L680" t="s">
        <v>49</v>
      </c>
      <c r="M680" s="52" t="s">
        <v>52</v>
      </c>
    </row>
    <row r="681" spans="1:13" x14ac:dyDescent="0.3">
      <c r="A681" t="s">
        <v>1035</v>
      </c>
      <c r="C681" t="s">
        <v>6506</v>
      </c>
      <c r="D681" t="s">
        <v>1035</v>
      </c>
      <c r="F681" t="s">
        <v>49</v>
      </c>
      <c r="J681" s="53">
        <v>1</v>
      </c>
      <c r="K681" t="s">
        <v>51</v>
      </c>
      <c r="L681" t="s">
        <v>49</v>
      </c>
      <c r="M681" s="52" t="s">
        <v>52</v>
      </c>
    </row>
    <row r="682" spans="1:13" x14ac:dyDescent="0.3">
      <c r="A682" t="s">
        <v>1037</v>
      </c>
      <c r="B682">
        <v>23044631</v>
      </c>
      <c r="C682" t="s">
        <v>1036</v>
      </c>
      <c r="D682" t="s">
        <v>1037</v>
      </c>
      <c r="E682" s="91">
        <v>23044631</v>
      </c>
      <c r="F682" t="s">
        <v>49</v>
      </c>
      <c r="G682">
        <v>0</v>
      </c>
      <c r="H682" t="s">
        <v>50</v>
      </c>
      <c r="I682">
        <v>98.4</v>
      </c>
      <c r="J682">
        <v>0</v>
      </c>
      <c r="K682" t="s">
        <v>51</v>
      </c>
      <c r="L682" t="s">
        <v>49</v>
      </c>
      <c r="M682" s="52" t="s">
        <v>56</v>
      </c>
    </row>
    <row r="683" spans="1:13" x14ac:dyDescent="0.3">
      <c r="A683" t="s">
        <v>1038</v>
      </c>
      <c r="C683" t="s">
        <v>6507</v>
      </c>
      <c r="D683" t="s">
        <v>1038</v>
      </c>
      <c r="F683" t="s">
        <v>49</v>
      </c>
      <c r="J683" s="53">
        <v>2</v>
      </c>
      <c r="K683" t="s">
        <v>8583</v>
      </c>
      <c r="L683" t="s">
        <v>49</v>
      </c>
      <c r="M683" s="52" t="s">
        <v>56</v>
      </c>
    </row>
    <row r="684" spans="1:13" x14ac:dyDescent="0.3">
      <c r="A684" t="s">
        <v>1040</v>
      </c>
      <c r="B684">
        <v>23749304</v>
      </c>
      <c r="C684" t="s">
        <v>1039</v>
      </c>
      <c r="D684" t="s">
        <v>1040</v>
      </c>
      <c r="E684" s="91">
        <v>23749304</v>
      </c>
      <c r="F684" t="s">
        <v>49</v>
      </c>
      <c r="G684">
        <v>0</v>
      </c>
      <c r="H684" t="s">
        <v>50</v>
      </c>
      <c r="I684">
        <v>91.67</v>
      </c>
      <c r="J684">
        <v>0</v>
      </c>
      <c r="K684" t="s">
        <v>51</v>
      </c>
      <c r="L684" t="s">
        <v>49</v>
      </c>
      <c r="M684" s="52" t="s">
        <v>56</v>
      </c>
    </row>
    <row r="685" spans="1:13" x14ac:dyDescent="0.3">
      <c r="A685" t="s">
        <v>1042</v>
      </c>
      <c r="B685">
        <v>10843851</v>
      </c>
      <c r="C685" t="s">
        <v>1041</v>
      </c>
      <c r="D685" t="s">
        <v>1042</v>
      </c>
      <c r="E685" s="91">
        <v>10843851</v>
      </c>
      <c r="F685" t="s">
        <v>49</v>
      </c>
      <c r="G685">
        <v>1</v>
      </c>
      <c r="H685" t="s">
        <v>74</v>
      </c>
      <c r="I685">
        <v>106.41</v>
      </c>
      <c r="J685">
        <v>1</v>
      </c>
      <c r="K685" t="s">
        <v>75</v>
      </c>
      <c r="L685" t="s">
        <v>49</v>
      </c>
      <c r="M685" s="52" t="s">
        <v>52</v>
      </c>
    </row>
    <row r="686" spans="1:13" x14ac:dyDescent="0.3">
      <c r="A686" t="s">
        <v>1044</v>
      </c>
      <c r="B686">
        <v>24012363</v>
      </c>
      <c r="C686" t="s">
        <v>1043</v>
      </c>
      <c r="D686" t="s">
        <v>1044</v>
      </c>
      <c r="E686" s="91">
        <v>24012363</v>
      </c>
      <c r="F686" t="s">
        <v>49</v>
      </c>
      <c r="G686">
        <v>0</v>
      </c>
      <c r="H686" t="s">
        <v>74</v>
      </c>
      <c r="I686">
        <v>100</v>
      </c>
      <c r="J686">
        <v>0</v>
      </c>
      <c r="K686" t="s">
        <v>75</v>
      </c>
      <c r="L686" t="s">
        <v>49</v>
      </c>
      <c r="M686" s="52" t="s">
        <v>56</v>
      </c>
    </row>
    <row r="687" spans="1:13" x14ac:dyDescent="0.3">
      <c r="A687" t="s">
        <v>1045</v>
      </c>
      <c r="C687" t="s">
        <v>6508</v>
      </c>
      <c r="D687" t="s">
        <v>1045</v>
      </c>
      <c r="F687" t="s">
        <v>49</v>
      </c>
      <c r="J687" s="53">
        <v>0</v>
      </c>
      <c r="K687" t="s">
        <v>51</v>
      </c>
      <c r="L687" t="s">
        <v>49</v>
      </c>
      <c r="M687" s="52" t="s">
        <v>52</v>
      </c>
    </row>
    <row r="688" spans="1:13" x14ac:dyDescent="0.3">
      <c r="A688" t="s">
        <v>1046</v>
      </c>
      <c r="C688" t="s">
        <v>6509</v>
      </c>
      <c r="D688" t="s">
        <v>1046</v>
      </c>
      <c r="F688" t="s">
        <v>49</v>
      </c>
      <c r="J688" s="53">
        <v>0</v>
      </c>
      <c r="K688" t="s">
        <v>51</v>
      </c>
      <c r="L688" t="s">
        <v>49</v>
      </c>
      <c r="M688" s="52" t="s">
        <v>52</v>
      </c>
    </row>
    <row r="689" spans="1:13" x14ac:dyDescent="0.3">
      <c r="A689" t="s">
        <v>1047</v>
      </c>
      <c r="C689" t="s">
        <v>6510</v>
      </c>
      <c r="D689" t="s">
        <v>1047</v>
      </c>
      <c r="F689" t="s">
        <v>49</v>
      </c>
      <c r="J689" s="53">
        <v>3</v>
      </c>
      <c r="K689" t="s">
        <v>51</v>
      </c>
      <c r="L689" t="s">
        <v>49</v>
      </c>
      <c r="M689" s="52" t="s">
        <v>52</v>
      </c>
    </row>
    <row r="690" spans="1:13" x14ac:dyDescent="0.3">
      <c r="A690" t="s">
        <v>1048</v>
      </c>
      <c r="C690" t="s">
        <v>6511</v>
      </c>
      <c r="D690" t="s">
        <v>1048</v>
      </c>
      <c r="F690" t="s">
        <v>49</v>
      </c>
      <c r="J690" s="53">
        <v>1</v>
      </c>
      <c r="K690" t="s">
        <v>51</v>
      </c>
      <c r="L690" t="s">
        <v>49</v>
      </c>
      <c r="M690" s="52" t="s">
        <v>52</v>
      </c>
    </row>
    <row r="691" spans="1:13" x14ac:dyDescent="0.3">
      <c r="A691" t="s">
        <v>1049</v>
      </c>
      <c r="C691" t="s">
        <v>6512</v>
      </c>
      <c r="D691" t="s">
        <v>1049</v>
      </c>
      <c r="F691" t="s">
        <v>49</v>
      </c>
      <c r="J691" s="53">
        <v>1</v>
      </c>
      <c r="K691" t="s">
        <v>8587</v>
      </c>
      <c r="L691" t="s">
        <v>49</v>
      </c>
      <c r="M691" s="52" t="s">
        <v>52</v>
      </c>
    </row>
    <row r="692" spans="1:13" x14ac:dyDescent="0.3">
      <c r="A692" t="s">
        <v>1052</v>
      </c>
      <c r="C692" t="s">
        <v>6513</v>
      </c>
      <c r="D692" t="s">
        <v>1052</v>
      </c>
      <c r="F692" t="s">
        <v>49</v>
      </c>
      <c r="J692" s="53">
        <v>4</v>
      </c>
      <c r="K692" t="s">
        <v>51</v>
      </c>
      <c r="L692" t="s">
        <v>49</v>
      </c>
      <c r="M692" s="52" t="s">
        <v>52</v>
      </c>
    </row>
    <row r="693" spans="1:13" x14ac:dyDescent="0.3">
      <c r="A693" t="s">
        <v>1051</v>
      </c>
      <c r="B693">
        <v>12014138</v>
      </c>
      <c r="C693" t="s">
        <v>1050</v>
      </c>
      <c r="D693" t="s">
        <v>1051</v>
      </c>
      <c r="E693" s="91">
        <v>12014138</v>
      </c>
      <c r="F693" t="s">
        <v>71</v>
      </c>
      <c r="G693">
        <v>0</v>
      </c>
      <c r="H693" t="s">
        <v>50</v>
      </c>
      <c r="I693">
        <v>91.67</v>
      </c>
      <c r="J693">
        <v>0</v>
      </c>
      <c r="K693" t="s">
        <v>51</v>
      </c>
      <c r="L693" t="s">
        <v>71</v>
      </c>
      <c r="M693" s="52" t="s">
        <v>56</v>
      </c>
    </row>
    <row r="694" spans="1:13" x14ac:dyDescent="0.3">
      <c r="A694" t="s">
        <v>1054</v>
      </c>
      <c r="B694">
        <v>23000835</v>
      </c>
      <c r="C694" t="s">
        <v>1053</v>
      </c>
      <c r="D694" t="s">
        <v>1054</v>
      </c>
      <c r="E694" s="91">
        <v>23000835</v>
      </c>
      <c r="F694" t="s">
        <v>71</v>
      </c>
      <c r="G694">
        <v>1</v>
      </c>
      <c r="H694" t="s">
        <v>74</v>
      </c>
      <c r="I694">
        <v>100</v>
      </c>
      <c r="J694">
        <v>1</v>
      </c>
      <c r="K694" t="s">
        <v>75</v>
      </c>
      <c r="L694" t="s">
        <v>71</v>
      </c>
      <c r="M694" s="52" t="s">
        <v>52</v>
      </c>
    </row>
    <row r="695" spans="1:13" x14ac:dyDescent="0.3">
      <c r="A695" t="s">
        <v>1055</v>
      </c>
      <c r="C695" t="s">
        <v>6514</v>
      </c>
      <c r="D695" t="s">
        <v>1055</v>
      </c>
      <c r="F695" t="s">
        <v>49</v>
      </c>
      <c r="J695" s="53">
        <v>2</v>
      </c>
      <c r="K695" t="s">
        <v>8587</v>
      </c>
      <c r="L695" t="s">
        <v>49</v>
      </c>
      <c r="M695" s="52" t="s">
        <v>52</v>
      </c>
    </row>
    <row r="696" spans="1:13" x14ac:dyDescent="0.3">
      <c r="A696" t="s">
        <v>1056</v>
      </c>
      <c r="C696" t="s">
        <v>6515</v>
      </c>
      <c r="D696" t="s">
        <v>1056</v>
      </c>
      <c r="F696" t="s">
        <v>49</v>
      </c>
      <c r="J696" s="53">
        <v>0</v>
      </c>
      <c r="K696" t="s">
        <v>51</v>
      </c>
      <c r="L696" t="s">
        <v>49</v>
      </c>
      <c r="M696" s="52" t="s">
        <v>52</v>
      </c>
    </row>
    <row r="697" spans="1:13" x14ac:dyDescent="0.3">
      <c r="A697" t="s">
        <v>1057</v>
      </c>
      <c r="C697" t="s">
        <v>6516</v>
      </c>
      <c r="D697" t="s">
        <v>1057</v>
      </c>
      <c r="F697" t="s">
        <v>49</v>
      </c>
      <c r="J697" s="53">
        <v>0</v>
      </c>
      <c r="K697" t="s">
        <v>51</v>
      </c>
      <c r="L697" t="s">
        <v>49</v>
      </c>
      <c r="M697" s="52" t="s">
        <v>52</v>
      </c>
    </row>
    <row r="698" spans="1:13" x14ac:dyDescent="0.3">
      <c r="A698" t="s">
        <v>1064</v>
      </c>
      <c r="C698" t="s">
        <v>6517</v>
      </c>
      <c r="D698" t="s">
        <v>1064</v>
      </c>
      <c r="F698" t="s">
        <v>49</v>
      </c>
      <c r="J698" s="53">
        <v>1</v>
      </c>
      <c r="K698" t="s">
        <v>51</v>
      </c>
      <c r="L698" t="s">
        <v>49</v>
      </c>
      <c r="M698" s="52" t="s">
        <v>52</v>
      </c>
    </row>
    <row r="699" spans="1:13" x14ac:dyDescent="0.3">
      <c r="A699" t="s">
        <v>1059</v>
      </c>
      <c r="B699">
        <v>10986415</v>
      </c>
      <c r="C699" t="s">
        <v>1058</v>
      </c>
      <c r="D699" t="s">
        <v>1059</v>
      </c>
      <c r="E699" s="91">
        <v>10986415</v>
      </c>
      <c r="F699" t="s">
        <v>71</v>
      </c>
      <c r="G699">
        <v>1</v>
      </c>
      <c r="H699" t="s">
        <v>50</v>
      </c>
      <c r="I699">
        <v>91.67</v>
      </c>
      <c r="J699">
        <v>0</v>
      </c>
      <c r="K699" t="s">
        <v>51</v>
      </c>
      <c r="L699" t="s">
        <v>71</v>
      </c>
      <c r="M699" s="52" t="s">
        <v>56</v>
      </c>
    </row>
    <row r="700" spans="1:13" x14ac:dyDescent="0.3">
      <c r="A700" t="s">
        <v>1065</v>
      </c>
      <c r="C700" t="s">
        <v>6518</v>
      </c>
      <c r="D700" t="s">
        <v>1065</v>
      </c>
      <c r="F700" t="s">
        <v>49</v>
      </c>
      <c r="J700" s="53">
        <v>1</v>
      </c>
      <c r="K700" t="s">
        <v>51</v>
      </c>
      <c r="L700" t="s">
        <v>49</v>
      </c>
      <c r="M700" s="52" t="s">
        <v>52</v>
      </c>
    </row>
    <row r="701" spans="1:13" x14ac:dyDescent="0.3">
      <c r="A701" t="s">
        <v>1061</v>
      </c>
      <c r="B701">
        <v>23706547</v>
      </c>
      <c r="C701" t="s">
        <v>1060</v>
      </c>
      <c r="D701" t="s">
        <v>1061</v>
      </c>
      <c r="E701" s="91">
        <v>23706547</v>
      </c>
      <c r="F701" t="s">
        <v>49</v>
      </c>
      <c r="G701">
        <v>7</v>
      </c>
      <c r="H701" t="s">
        <v>50</v>
      </c>
      <c r="I701">
        <v>91.67</v>
      </c>
      <c r="J701">
        <v>1</v>
      </c>
      <c r="K701" t="s">
        <v>51</v>
      </c>
      <c r="L701" t="s">
        <v>49</v>
      </c>
      <c r="M701" s="52" t="s">
        <v>56</v>
      </c>
    </row>
    <row r="702" spans="1:13" x14ac:dyDescent="0.3">
      <c r="A702" t="s">
        <v>1066</v>
      </c>
      <c r="C702" t="s">
        <v>6519</v>
      </c>
      <c r="D702" t="s">
        <v>1066</v>
      </c>
      <c r="F702" t="s">
        <v>49</v>
      </c>
      <c r="J702" s="53">
        <v>1</v>
      </c>
      <c r="K702" t="s">
        <v>8583</v>
      </c>
      <c r="L702" t="s">
        <v>49</v>
      </c>
      <c r="M702" s="52" t="s">
        <v>52</v>
      </c>
    </row>
    <row r="703" spans="1:13" x14ac:dyDescent="0.3">
      <c r="A703" t="s">
        <v>1067</v>
      </c>
      <c r="C703" t="s">
        <v>6520</v>
      </c>
      <c r="D703" t="s">
        <v>1067</v>
      </c>
      <c r="F703" t="s">
        <v>49</v>
      </c>
      <c r="J703" s="53">
        <v>0</v>
      </c>
      <c r="K703" t="s">
        <v>8583</v>
      </c>
      <c r="L703" t="s">
        <v>49</v>
      </c>
      <c r="M703" s="52" t="s">
        <v>56</v>
      </c>
    </row>
    <row r="704" spans="1:13" x14ac:dyDescent="0.3">
      <c r="A704" t="s">
        <v>1068</v>
      </c>
      <c r="C704" t="s">
        <v>6521</v>
      </c>
      <c r="D704" t="s">
        <v>1068</v>
      </c>
      <c r="F704" t="s">
        <v>49</v>
      </c>
      <c r="J704" s="53">
        <v>0</v>
      </c>
      <c r="K704" t="s">
        <v>8583</v>
      </c>
      <c r="L704" t="s">
        <v>49</v>
      </c>
      <c r="M704" s="52" t="s">
        <v>52</v>
      </c>
    </row>
    <row r="705" spans="1:13" x14ac:dyDescent="0.3">
      <c r="A705" t="s">
        <v>1069</v>
      </c>
      <c r="B705">
        <v>21004933</v>
      </c>
      <c r="C705" t="s">
        <v>6522</v>
      </c>
      <c r="D705" t="s">
        <v>1069</v>
      </c>
      <c r="E705" s="91">
        <v>21004933</v>
      </c>
      <c r="F705" t="s">
        <v>49</v>
      </c>
      <c r="G705">
        <v>0</v>
      </c>
      <c r="H705" t="s">
        <v>74</v>
      </c>
      <c r="I705">
        <v>100</v>
      </c>
      <c r="J705" s="53">
        <v>0</v>
      </c>
      <c r="K705" t="s">
        <v>8587</v>
      </c>
      <c r="L705" t="s">
        <v>49</v>
      </c>
      <c r="M705" s="52" t="s">
        <v>52</v>
      </c>
    </row>
    <row r="706" spans="1:13" x14ac:dyDescent="0.3">
      <c r="A706" t="s">
        <v>1070</v>
      </c>
      <c r="C706" t="s">
        <v>6523</v>
      </c>
      <c r="D706" t="s">
        <v>1070</v>
      </c>
      <c r="F706" t="s">
        <v>49</v>
      </c>
      <c r="J706" s="53">
        <v>0</v>
      </c>
      <c r="K706" t="s">
        <v>8587</v>
      </c>
      <c r="L706" t="s">
        <v>49</v>
      </c>
      <c r="M706" s="52" t="s">
        <v>52</v>
      </c>
    </row>
    <row r="707" spans="1:13" x14ac:dyDescent="0.3">
      <c r="A707" t="s">
        <v>1071</v>
      </c>
      <c r="C707" t="s">
        <v>6524</v>
      </c>
      <c r="D707" t="s">
        <v>1071</v>
      </c>
      <c r="F707" t="s">
        <v>49</v>
      </c>
      <c r="J707" s="53">
        <v>1</v>
      </c>
      <c r="K707" t="s">
        <v>8583</v>
      </c>
      <c r="L707" t="s">
        <v>49</v>
      </c>
      <c r="M707" s="52" t="s">
        <v>52</v>
      </c>
    </row>
    <row r="708" spans="1:13" x14ac:dyDescent="0.3">
      <c r="A708" t="s">
        <v>1063</v>
      </c>
      <c r="B708">
        <v>10856208</v>
      </c>
      <c r="C708" t="s">
        <v>1062</v>
      </c>
      <c r="D708" t="s">
        <v>1063</v>
      </c>
      <c r="E708" s="91">
        <v>10856208</v>
      </c>
      <c r="F708" t="s">
        <v>49</v>
      </c>
      <c r="G708">
        <v>2</v>
      </c>
      <c r="H708" t="s">
        <v>50</v>
      </c>
      <c r="I708">
        <v>91.67</v>
      </c>
      <c r="J708">
        <v>1</v>
      </c>
      <c r="K708" t="s">
        <v>51</v>
      </c>
      <c r="L708" t="s">
        <v>49</v>
      </c>
      <c r="M708" s="52" t="s">
        <v>52</v>
      </c>
    </row>
    <row r="709" spans="1:13" x14ac:dyDescent="0.3">
      <c r="A709" t="s">
        <v>1072</v>
      </c>
      <c r="C709" t="s">
        <v>6525</v>
      </c>
      <c r="D709" t="s">
        <v>1072</v>
      </c>
      <c r="F709" t="s">
        <v>49</v>
      </c>
      <c r="J709" s="53">
        <v>1</v>
      </c>
      <c r="K709" t="s">
        <v>8587</v>
      </c>
      <c r="L709" t="s">
        <v>49</v>
      </c>
      <c r="M709" s="52" t="s">
        <v>52</v>
      </c>
    </row>
    <row r="710" spans="1:13" x14ac:dyDescent="0.3">
      <c r="A710" t="s">
        <v>1073</v>
      </c>
      <c r="B710">
        <v>21004885</v>
      </c>
      <c r="C710" t="s">
        <v>6526</v>
      </c>
      <c r="D710" t="s">
        <v>1073</v>
      </c>
      <c r="E710" s="91">
        <v>21004885</v>
      </c>
      <c r="F710" t="s">
        <v>49</v>
      </c>
      <c r="G710">
        <v>0</v>
      </c>
      <c r="H710" t="s">
        <v>50</v>
      </c>
      <c r="I710">
        <v>91.67</v>
      </c>
      <c r="J710" s="53">
        <v>0</v>
      </c>
      <c r="K710" t="s">
        <v>51</v>
      </c>
      <c r="L710" t="s">
        <v>49</v>
      </c>
      <c r="M710" s="52" t="s">
        <v>56</v>
      </c>
    </row>
    <row r="711" spans="1:13" x14ac:dyDescent="0.3">
      <c r="A711" t="s">
        <v>1074</v>
      </c>
      <c r="C711" t="s">
        <v>6527</v>
      </c>
      <c r="D711" t="s">
        <v>1074</v>
      </c>
      <c r="F711" t="s">
        <v>49</v>
      </c>
      <c r="J711" s="53">
        <v>2</v>
      </c>
      <c r="K711" t="s">
        <v>8587</v>
      </c>
      <c r="L711" t="s">
        <v>49</v>
      </c>
      <c r="M711" s="52" t="s">
        <v>52</v>
      </c>
    </row>
    <row r="712" spans="1:13" x14ac:dyDescent="0.3">
      <c r="A712" t="s">
        <v>1075</v>
      </c>
      <c r="B712">
        <v>11025912</v>
      </c>
      <c r="C712" t="s">
        <v>6528</v>
      </c>
      <c r="D712" t="s">
        <v>1075</v>
      </c>
      <c r="E712" s="91">
        <v>11025912</v>
      </c>
      <c r="F712" t="s">
        <v>49</v>
      </c>
      <c r="G712">
        <v>3</v>
      </c>
      <c r="H712" t="s">
        <v>117</v>
      </c>
      <c r="I712">
        <v>108.33</v>
      </c>
      <c r="J712">
        <v>1</v>
      </c>
      <c r="K712" t="s">
        <v>8588</v>
      </c>
      <c r="L712" t="s">
        <v>49</v>
      </c>
      <c r="M712" s="52" t="s">
        <v>52</v>
      </c>
    </row>
    <row r="713" spans="1:13" x14ac:dyDescent="0.3">
      <c r="A713" t="s">
        <v>1076</v>
      </c>
      <c r="C713" t="s">
        <v>6529</v>
      </c>
      <c r="D713" t="s">
        <v>1076</v>
      </c>
      <c r="F713" t="s">
        <v>49</v>
      </c>
      <c r="J713" s="53">
        <v>0</v>
      </c>
      <c r="K713" t="s">
        <v>8583</v>
      </c>
      <c r="L713" t="s">
        <v>49</v>
      </c>
      <c r="M713" s="52" t="s">
        <v>52</v>
      </c>
    </row>
    <row r="714" spans="1:13" x14ac:dyDescent="0.3">
      <c r="A714" t="s">
        <v>1077</v>
      </c>
      <c r="C714" t="s">
        <v>6530</v>
      </c>
      <c r="D714" t="s">
        <v>1077</v>
      </c>
      <c r="F714" t="s">
        <v>49</v>
      </c>
      <c r="J714" s="53">
        <v>0</v>
      </c>
      <c r="K714" t="s">
        <v>8586</v>
      </c>
      <c r="L714" t="s">
        <v>49</v>
      </c>
      <c r="M714" s="52" t="s">
        <v>52</v>
      </c>
    </row>
    <row r="715" spans="1:13" x14ac:dyDescent="0.3">
      <c r="A715" t="s">
        <v>1078</v>
      </c>
      <c r="C715" t="s">
        <v>6531</v>
      </c>
      <c r="D715" t="s">
        <v>1078</v>
      </c>
      <c r="F715" t="s">
        <v>49</v>
      </c>
      <c r="J715" s="53">
        <v>0</v>
      </c>
      <c r="K715" t="s">
        <v>8587</v>
      </c>
      <c r="L715" t="s">
        <v>49</v>
      </c>
      <c r="M715" s="52" t="s">
        <v>52</v>
      </c>
    </row>
    <row r="716" spans="1:13" x14ac:dyDescent="0.3">
      <c r="A716" t="s">
        <v>1079</v>
      </c>
      <c r="B716">
        <v>21005697</v>
      </c>
      <c r="C716" t="s">
        <v>6532</v>
      </c>
      <c r="D716" t="s">
        <v>1079</v>
      </c>
      <c r="E716" s="91">
        <v>21005697</v>
      </c>
      <c r="F716" t="s">
        <v>49</v>
      </c>
      <c r="G716">
        <v>0</v>
      </c>
      <c r="H716" t="s">
        <v>74</v>
      </c>
      <c r="I716">
        <v>100</v>
      </c>
      <c r="J716" s="53">
        <v>0</v>
      </c>
      <c r="K716" t="s">
        <v>75</v>
      </c>
      <c r="L716" t="s">
        <v>49</v>
      </c>
      <c r="M716" s="52" t="s">
        <v>56</v>
      </c>
    </row>
    <row r="717" spans="1:13" x14ac:dyDescent="0.3">
      <c r="A717" t="s">
        <v>1080</v>
      </c>
      <c r="C717" t="s">
        <v>6533</v>
      </c>
      <c r="D717" t="s">
        <v>1080</v>
      </c>
      <c r="F717" t="s">
        <v>49</v>
      </c>
      <c r="J717" s="53">
        <v>1</v>
      </c>
      <c r="K717" t="s">
        <v>51</v>
      </c>
      <c r="L717" t="s">
        <v>49</v>
      </c>
      <c r="M717" s="52" t="s">
        <v>52</v>
      </c>
    </row>
    <row r="718" spans="1:13" x14ac:dyDescent="0.3">
      <c r="A718" t="s">
        <v>1083</v>
      </c>
      <c r="C718" t="s">
        <v>6534</v>
      </c>
      <c r="D718" t="s">
        <v>1083</v>
      </c>
      <c r="F718" t="s">
        <v>49</v>
      </c>
      <c r="J718" s="53">
        <v>0</v>
      </c>
      <c r="K718" t="s">
        <v>51</v>
      </c>
      <c r="L718" t="s">
        <v>49</v>
      </c>
      <c r="M718" s="52" t="s">
        <v>52</v>
      </c>
    </row>
    <row r="719" spans="1:13" x14ac:dyDescent="0.3">
      <c r="A719" t="s">
        <v>1082</v>
      </c>
      <c r="B719">
        <v>24013552</v>
      </c>
      <c r="C719" t="s">
        <v>1081</v>
      </c>
      <c r="D719" t="s">
        <v>1082</v>
      </c>
      <c r="E719" s="91">
        <v>24013552</v>
      </c>
      <c r="F719" t="s">
        <v>49</v>
      </c>
      <c r="G719">
        <v>0</v>
      </c>
      <c r="H719" t="s">
        <v>74</v>
      </c>
      <c r="I719">
        <v>100</v>
      </c>
      <c r="J719">
        <v>0</v>
      </c>
      <c r="K719" t="s">
        <v>75</v>
      </c>
      <c r="L719" t="s">
        <v>49</v>
      </c>
      <c r="M719" s="52" t="s">
        <v>52</v>
      </c>
    </row>
    <row r="720" spans="1:13" x14ac:dyDescent="0.3">
      <c r="A720" t="s">
        <v>1084</v>
      </c>
      <c r="C720" t="s">
        <v>6535</v>
      </c>
      <c r="D720" t="s">
        <v>1084</v>
      </c>
      <c r="F720" t="s">
        <v>49</v>
      </c>
      <c r="J720" s="53">
        <v>0</v>
      </c>
      <c r="K720" t="s">
        <v>8587</v>
      </c>
      <c r="L720" t="s">
        <v>49</v>
      </c>
      <c r="M720" s="52" t="s">
        <v>52</v>
      </c>
    </row>
    <row r="721" spans="1:13" x14ac:dyDescent="0.3">
      <c r="A721" t="s">
        <v>1086</v>
      </c>
      <c r="B721">
        <v>10835984</v>
      </c>
      <c r="C721" t="s">
        <v>1085</v>
      </c>
      <c r="D721" t="s">
        <v>1086</v>
      </c>
      <c r="E721" s="91">
        <v>10835984</v>
      </c>
      <c r="F721" t="s">
        <v>49</v>
      </c>
      <c r="G721">
        <v>0</v>
      </c>
      <c r="H721" t="s">
        <v>50</v>
      </c>
      <c r="I721">
        <v>98.4</v>
      </c>
      <c r="J721">
        <v>0</v>
      </c>
      <c r="K721" t="s">
        <v>51</v>
      </c>
      <c r="L721" t="s">
        <v>49</v>
      </c>
      <c r="M721" s="52" t="s">
        <v>52</v>
      </c>
    </row>
    <row r="722" spans="1:13" x14ac:dyDescent="0.3">
      <c r="A722" t="s">
        <v>1087</v>
      </c>
      <c r="B722">
        <v>21003627</v>
      </c>
      <c r="C722" t="s">
        <v>6536</v>
      </c>
      <c r="D722" t="s">
        <v>1087</v>
      </c>
      <c r="E722" s="91">
        <v>21003627</v>
      </c>
      <c r="F722" t="s">
        <v>49</v>
      </c>
      <c r="G722">
        <v>0</v>
      </c>
      <c r="H722" t="s">
        <v>50</v>
      </c>
      <c r="I722">
        <v>91.67</v>
      </c>
      <c r="J722" s="53">
        <v>0</v>
      </c>
      <c r="K722" t="s">
        <v>51</v>
      </c>
      <c r="L722" t="s">
        <v>49</v>
      </c>
      <c r="M722" s="52" t="s">
        <v>56</v>
      </c>
    </row>
    <row r="723" spans="1:13" x14ac:dyDescent="0.3">
      <c r="A723" t="s">
        <v>1088</v>
      </c>
      <c r="C723" t="s">
        <v>6537</v>
      </c>
      <c r="D723" t="s">
        <v>1088</v>
      </c>
      <c r="F723" t="s">
        <v>49</v>
      </c>
      <c r="J723" s="53">
        <v>0</v>
      </c>
      <c r="K723" t="s">
        <v>8587</v>
      </c>
      <c r="L723" t="s">
        <v>49</v>
      </c>
      <c r="M723" s="52" t="s">
        <v>52</v>
      </c>
    </row>
    <row r="724" spans="1:13" x14ac:dyDescent="0.3">
      <c r="A724" t="s">
        <v>1090</v>
      </c>
      <c r="B724">
        <v>23605665</v>
      </c>
      <c r="C724" t="s">
        <v>1089</v>
      </c>
      <c r="D724" t="s">
        <v>1090</v>
      </c>
      <c r="E724" s="91">
        <v>23605665</v>
      </c>
      <c r="F724" t="s">
        <v>71</v>
      </c>
      <c r="G724">
        <v>0</v>
      </c>
      <c r="H724" t="s">
        <v>50</v>
      </c>
      <c r="I724">
        <v>91.67</v>
      </c>
      <c r="J724">
        <v>0</v>
      </c>
      <c r="K724" t="s">
        <v>51</v>
      </c>
      <c r="L724" t="s">
        <v>71</v>
      </c>
      <c r="M724" s="52" t="s">
        <v>56</v>
      </c>
    </row>
    <row r="725" spans="1:13" x14ac:dyDescent="0.3">
      <c r="A725" t="s">
        <v>1091</v>
      </c>
      <c r="C725" t="s">
        <v>6538</v>
      </c>
      <c r="D725" t="s">
        <v>1091</v>
      </c>
      <c r="F725" t="s">
        <v>49</v>
      </c>
      <c r="J725" s="53">
        <v>1</v>
      </c>
      <c r="K725" t="s">
        <v>51</v>
      </c>
      <c r="L725" t="s">
        <v>49</v>
      </c>
      <c r="M725" s="52" t="s">
        <v>52</v>
      </c>
    </row>
    <row r="726" spans="1:13" x14ac:dyDescent="0.3">
      <c r="A726" t="s">
        <v>1096</v>
      </c>
      <c r="C726" t="s">
        <v>6539</v>
      </c>
      <c r="D726" t="s">
        <v>1096</v>
      </c>
      <c r="F726" t="s">
        <v>49</v>
      </c>
      <c r="J726" s="53">
        <v>0</v>
      </c>
      <c r="K726" t="s">
        <v>51</v>
      </c>
      <c r="L726" t="s">
        <v>49</v>
      </c>
      <c r="M726" s="52" t="s">
        <v>52</v>
      </c>
    </row>
    <row r="727" spans="1:13" x14ac:dyDescent="0.3">
      <c r="A727" t="s">
        <v>1093</v>
      </c>
      <c r="B727">
        <v>10919596</v>
      </c>
      <c r="C727" t="s">
        <v>1092</v>
      </c>
      <c r="D727" t="s">
        <v>1093</v>
      </c>
      <c r="E727" s="91">
        <v>10919596</v>
      </c>
      <c r="F727" t="s">
        <v>49</v>
      </c>
      <c r="G727">
        <v>0</v>
      </c>
      <c r="H727" t="s">
        <v>50</v>
      </c>
      <c r="I727">
        <v>98.4</v>
      </c>
      <c r="J727">
        <v>0</v>
      </c>
      <c r="K727" t="s">
        <v>51</v>
      </c>
      <c r="L727" t="s">
        <v>49</v>
      </c>
      <c r="M727" s="52" t="s">
        <v>52</v>
      </c>
    </row>
    <row r="728" spans="1:13" x14ac:dyDescent="0.3">
      <c r="A728" t="s">
        <v>1097</v>
      </c>
      <c r="B728">
        <v>23489143</v>
      </c>
      <c r="C728" t="s">
        <v>6540</v>
      </c>
      <c r="D728" t="s">
        <v>1097</v>
      </c>
      <c r="E728" s="91">
        <v>23489143</v>
      </c>
      <c r="F728" t="s">
        <v>49</v>
      </c>
      <c r="G728">
        <v>4</v>
      </c>
      <c r="H728" t="s">
        <v>50</v>
      </c>
      <c r="I728">
        <v>91.67</v>
      </c>
      <c r="J728" s="53">
        <v>0</v>
      </c>
      <c r="K728" t="s">
        <v>51</v>
      </c>
      <c r="L728" t="s">
        <v>49</v>
      </c>
      <c r="M728" s="52" t="s">
        <v>52</v>
      </c>
    </row>
    <row r="729" spans="1:13" x14ac:dyDescent="0.3">
      <c r="A729" t="s">
        <v>1095</v>
      </c>
      <c r="B729">
        <v>23237338</v>
      </c>
      <c r="C729" t="s">
        <v>1094</v>
      </c>
      <c r="D729" t="s">
        <v>1095</v>
      </c>
      <c r="E729" s="91">
        <v>23237338</v>
      </c>
      <c r="F729" t="s">
        <v>49</v>
      </c>
      <c r="G729">
        <v>1</v>
      </c>
      <c r="H729" t="s">
        <v>117</v>
      </c>
      <c r="I729">
        <v>108.33</v>
      </c>
      <c r="J729">
        <v>1</v>
      </c>
      <c r="K729" t="s">
        <v>118</v>
      </c>
      <c r="L729" t="s">
        <v>49</v>
      </c>
      <c r="M729" s="52" t="s">
        <v>56</v>
      </c>
    </row>
    <row r="730" spans="1:13" x14ac:dyDescent="0.3">
      <c r="A730" t="s">
        <v>1098</v>
      </c>
      <c r="C730" t="s">
        <v>6541</v>
      </c>
      <c r="D730" t="s">
        <v>1098</v>
      </c>
      <c r="F730" t="s">
        <v>49</v>
      </c>
      <c r="J730" s="53">
        <v>0</v>
      </c>
      <c r="K730" t="s">
        <v>8587</v>
      </c>
      <c r="L730" t="s">
        <v>49</v>
      </c>
      <c r="M730" s="52" t="s">
        <v>52</v>
      </c>
    </row>
    <row r="731" spans="1:13" x14ac:dyDescent="0.3">
      <c r="A731" t="s">
        <v>1100</v>
      </c>
      <c r="B731">
        <v>23472399</v>
      </c>
      <c r="C731" t="s">
        <v>1099</v>
      </c>
      <c r="D731" t="s">
        <v>1100</v>
      </c>
      <c r="E731" s="91">
        <v>23472399</v>
      </c>
      <c r="F731" t="s">
        <v>49</v>
      </c>
      <c r="G731">
        <v>1</v>
      </c>
      <c r="H731" t="s">
        <v>50</v>
      </c>
      <c r="I731">
        <v>91.67</v>
      </c>
      <c r="J731">
        <v>0</v>
      </c>
      <c r="K731" t="s">
        <v>51</v>
      </c>
      <c r="L731" t="s">
        <v>49</v>
      </c>
      <c r="M731" s="52" t="s">
        <v>52</v>
      </c>
    </row>
    <row r="732" spans="1:13" x14ac:dyDescent="0.3">
      <c r="A732" t="s">
        <v>1102</v>
      </c>
      <c r="B732">
        <v>15166196</v>
      </c>
      <c r="C732" t="s">
        <v>1101</v>
      </c>
      <c r="D732" t="s">
        <v>1102</v>
      </c>
      <c r="E732" s="91">
        <v>15166196</v>
      </c>
      <c r="F732" t="s">
        <v>49</v>
      </c>
      <c r="G732">
        <v>0</v>
      </c>
      <c r="H732" t="s">
        <v>50</v>
      </c>
      <c r="I732">
        <v>91.67</v>
      </c>
      <c r="J732">
        <v>0</v>
      </c>
      <c r="K732" t="s">
        <v>51</v>
      </c>
      <c r="L732" t="s">
        <v>49</v>
      </c>
      <c r="M732" s="52" t="s">
        <v>52</v>
      </c>
    </row>
    <row r="733" spans="1:13" x14ac:dyDescent="0.3">
      <c r="A733" t="s">
        <v>1103</v>
      </c>
      <c r="C733" t="s">
        <v>6542</v>
      </c>
      <c r="D733" t="s">
        <v>1103</v>
      </c>
      <c r="F733" t="s">
        <v>49</v>
      </c>
      <c r="J733" s="53">
        <v>0</v>
      </c>
      <c r="K733" t="s">
        <v>8587</v>
      </c>
      <c r="L733" t="s">
        <v>49</v>
      </c>
      <c r="M733" s="52" t="s">
        <v>52</v>
      </c>
    </row>
    <row r="734" spans="1:13" x14ac:dyDescent="0.3">
      <c r="A734" t="s">
        <v>1104</v>
      </c>
      <c r="B734">
        <v>15030228</v>
      </c>
      <c r="C734" t="s">
        <v>6543</v>
      </c>
      <c r="D734" t="s">
        <v>1104</v>
      </c>
      <c r="E734" s="91">
        <v>15030228</v>
      </c>
      <c r="F734" t="s">
        <v>49</v>
      </c>
      <c r="G734">
        <v>0</v>
      </c>
      <c r="H734" t="s">
        <v>50</v>
      </c>
      <c r="I734">
        <v>91.67</v>
      </c>
      <c r="J734" s="53">
        <v>0</v>
      </c>
      <c r="K734" t="s">
        <v>51</v>
      </c>
      <c r="L734" t="s">
        <v>49</v>
      </c>
      <c r="M734" s="52" t="s">
        <v>56</v>
      </c>
    </row>
    <row r="735" spans="1:13" x14ac:dyDescent="0.3">
      <c r="A735" t="s">
        <v>1105</v>
      </c>
      <c r="C735" t="s">
        <v>6544</v>
      </c>
      <c r="D735" t="s">
        <v>1105</v>
      </c>
      <c r="F735" t="s">
        <v>49</v>
      </c>
      <c r="J735" s="53">
        <v>0</v>
      </c>
      <c r="K735" t="s">
        <v>51</v>
      </c>
      <c r="L735" t="s">
        <v>49</v>
      </c>
      <c r="M735" s="52" t="s">
        <v>52</v>
      </c>
    </row>
    <row r="736" spans="1:13" x14ac:dyDescent="0.3">
      <c r="A736" t="s">
        <v>1107</v>
      </c>
      <c r="B736">
        <v>11019645</v>
      </c>
      <c r="C736" t="s">
        <v>1106</v>
      </c>
      <c r="D736" t="s">
        <v>1107</v>
      </c>
      <c r="E736" s="91">
        <v>11019645</v>
      </c>
      <c r="F736" t="s">
        <v>49</v>
      </c>
      <c r="G736">
        <v>7</v>
      </c>
      <c r="H736" t="s">
        <v>117</v>
      </c>
      <c r="I736">
        <v>108.33</v>
      </c>
      <c r="J736">
        <v>1</v>
      </c>
      <c r="K736" t="s">
        <v>118</v>
      </c>
      <c r="L736" t="s">
        <v>49</v>
      </c>
      <c r="M736" s="52" t="s">
        <v>56</v>
      </c>
    </row>
    <row r="737" spans="1:13" x14ac:dyDescent="0.3">
      <c r="A737" t="s">
        <v>1108</v>
      </c>
      <c r="B737">
        <v>23431625</v>
      </c>
      <c r="C737" t="s">
        <v>6097</v>
      </c>
      <c r="D737" t="s">
        <v>1108</v>
      </c>
      <c r="E737" s="91">
        <v>23431625</v>
      </c>
      <c r="F737" t="s">
        <v>49</v>
      </c>
      <c r="G737">
        <v>1</v>
      </c>
      <c r="H737" t="s">
        <v>74</v>
      </c>
      <c r="I737">
        <v>100</v>
      </c>
      <c r="J737">
        <v>0</v>
      </c>
      <c r="K737" t="s">
        <v>75</v>
      </c>
      <c r="L737" t="s">
        <v>49</v>
      </c>
      <c r="M737" s="52" t="s">
        <v>52</v>
      </c>
    </row>
    <row r="738" spans="1:13" x14ac:dyDescent="0.3">
      <c r="A738" t="s">
        <v>1109</v>
      </c>
      <c r="B738">
        <v>13025374</v>
      </c>
      <c r="C738" t="s">
        <v>6545</v>
      </c>
      <c r="D738" t="s">
        <v>1109</v>
      </c>
      <c r="E738" s="91">
        <v>13025374</v>
      </c>
      <c r="F738" t="s">
        <v>49</v>
      </c>
      <c r="G738">
        <v>1</v>
      </c>
      <c r="H738" t="s">
        <v>74</v>
      </c>
      <c r="I738">
        <v>100</v>
      </c>
      <c r="J738" s="53">
        <v>1</v>
      </c>
      <c r="K738" t="s">
        <v>8587</v>
      </c>
      <c r="L738" t="s">
        <v>49</v>
      </c>
      <c r="M738" s="52" t="s">
        <v>56</v>
      </c>
    </row>
    <row r="739" spans="1:13" x14ac:dyDescent="0.3">
      <c r="A739" t="s">
        <v>1111</v>
      </c>
      <c r="B739">
        <v>14206222</v>
      </c>
      <c r="C739" t="s">
        <v>1110</v>
      </c>
      <c r="D739" t="s">
        <v>1111</v>
      </c>
      <c r="E739" s="91">
        <v>14206222</v>
      </c>
      <c r="F739" t="s">
        <v>49</v>
      </c>
      <c r="G739">
        <v>0</v>
      </c>
      <c r="H739" t="s">
        <v>50</v>
      </c>
      <c r="I739">
        <v>91.67</v>
      </c>
      <c r="J739">
        <v>0</v>
      </c>
      <c r="K739" t="s">
        <v>51</v>
      </c>
      <c r="L739" t="s">
        <v>49</v>
      </c>
      <c r="M739" s="52" t="s">
        <v>52</v>
      </c>
    </row>
    <row r="740" spans="1:13" x14ac:dyDescent="0.3">
      <c r="A740" t="s">
        <v>1112</v>
      </c>
      <c r="C740" t="s">
        <v>6546</v>
      </c>
      <c r="D740" t="s">
        <v>1112</v>
      </c>
      <c r="F740" t="s">
        <v>49</v>
      </c>
      <c r="J740" s="53">
        <v>0</v>
      </c>
      <c r="K740" t="s">
        <v>51</v>
      </c>
      <c r="L740" t="s">
        <v>49</v>
      </c>
      <c r="M740" s="52" t="s">
        <v>52</v>
      </c>
    </row>
    <row r="741" spans="1:13" x14ac:dyDescent="0.3">
      <c r="A741" t="s">
        <v>1114</v>
      </c>
      <c r="B741">
        <v>10855900</v>
      </c>
      <c r="C741" t="s">
        <v>1113</v>
      </c>
      <c r="D741" t="s">
        <v>1114</v>
      </c>
      <c r="E741" s="91">
        <v>10855900</v>
      </c>
      <c r="F741" t="s">
        <v>71</v>
      </c>
      <c r="G741">
        <v>3</v>
      </c>
      <c r="H741" t="s">
        <v>74</v>
      </c>
      <c r="I741">
        <v>100</v>
      </c>
      <c r="J741">
        <v>3</v>
      </c>
      <c r="K741" t="s">
        <v>75</v>
      </c>
      <c r="L741" t="s">
        <v>71</v>
      </c>
      <c r="M741" s="52" t="s">
        <v>52</v>
      </c>
    </row>
    <row r="742" spans="1:13" x14ac:dyDescent="0.3">
      <c r="A742" t="s">
        <v>1115</v>
      </c>
      <c r="C742" t="s">
        <v>6547</v>
      </c>
      <c r="D742" t="s">
        <v>1115</v>
      </c>
      <c r="F742" t="s">
        <v>49</v>
      </c>
      <c r="J742" s="53">
        <v>1</v>
      </c>
      <c r="K742" t="s">
        <v>51</v>
      </c>
      <c r="L742" t="s">
        <v>49</v>
      </c>
      <c r="M742" s="52" t="s">
        <v>52</v>
      </c>
    </row>
    <row r="743" spans="1:13" x14ac:dyDescent="0.3">
      <c r="A743" t="s">
        <v>1117</v>
      </c>
      <c r="B743">
        <v>10892015</v>
      </c>
      <c r="C743" t="s">
        <v>1116</v>
      </c>
      <c r="D743" t="s">
        <v>1117</v>
      </c>
      <c r="E743" s="91">
        <v>10892015</v>
      </c>
      <c r="F743" t="s">
        <v>49</v>
      </c>
      <c r="G743">
        <v>0</v>
      </c>
      <c r="H743" t="s">
        <v>50</v>
      </c>
      <c r="I743">
        <v>98.4</v>
      </c>
      <c r="J743">
        <v>0</v>
      </c>
      <c r="K743" t="s">
        <v>51</v>
      </c>
      <c r="L743" t="s">
        <v>49</v>
      </c>
      <c r="M743" s="52" t="s">
        <v>52</v>
      </c>
    </row>
    <row r="744" spans="1:13" x14ac:dyDescent="0.3">
      <c r="A744" t="s">
        <v>1118</v>
      </c>
      <c r="C744" t="s">
        <v>6548</v>
      </c>
      <c r="D744" t="s">
        <v>1118</v>
      </c>
      <c r="F744" t="s">
        <v>49</v>
      </c>
      <c r="J744" s="53">
        <v>0</v>
      </c>
      <c r="K744" t="s">
        <v>51</v>
      </c>
      <c r="L744" t="s">
        <v>49</v>
      </c>
      <c r="M744" s="52" t="s">
        <v>52</v>
      </c>
    </row>
    <row r="745" spans="1:13" x14ac:dyDescent="0.3">
      <c r="A745" t="s">
        <v>1119</v>
      </c>
      <c r="C745" t="s">
        <v>6549</v>
      </c>
      <c r="D745" t="s">
        <v>1119</v>
      </c>
      <c r="F745" t="s">
        <v>49</v>
      </c>
      <c r="J745" s="53">
        <v>1</v>
      </c>
      <c r="K745" t="s">
        <v>181</v>
      </c>
      <c r="L745" t="s">
        <v>49</v>
      </c>
      <c r="M745" s="52" t="s">
        <v>52</v>
      </c>
    </row>
    <row r="746" spans="1:13" x14ac:dyDescent="0.3">
      <c r="A746" t="s">
        <v>1120</v>
      </c>
      <c r="C746" t="s">
        <v>6550</v>
      </c>
      <c r="D746" t="s">
        <v>1120</v>
      </c>
      <c r="F746" t="s">
        <v>49</v>
      </c>
      <c r="J746" s="53">
        <v>0</v>
      </c>
      <c r="K746" t="s">
        <v>8587</v>
      </c>
      <c r="L746" t="s">
        <v>49</v>
      </c>
      <c r="M746" s="52" t="s">
        <v>52</v>
      </c>
    </row>
    <row r="747" spans="1:13" x14ac:dyDescent="0.3">
      <c r="A747" t="s">
        <v>1122</v>
      </c>
      <c r="B747">
        <v>16065407</v>
      </c>
      <c r="C747" t="s">
        <v>1121</v>
      </c>
      <c r="D747" t="s">
        <v>1122</v>
      </c>
      <c r="E747" s="91">
        <v>16065407</v>
      </c>
      <c r="F747" t="s">
        <v>49</v>
      </c>
      <c r="G747">
        <v>0</v>
      </c>
      <c r="H747" t="s">
        <v>74</v>
      </c>
      <c r="I747">
        <v>100</v>
      </c>
      <c r="J747">
        <v>0</v>
      </c>
      <c r="K747" t="s">
        <v>75</v>
      </c>
      <c r="L747" t="s">
        <v>49</v>
      </c>
      <c r="M747" s="52" t="s">
        <v>56</v>
      </c>
    </row>
    <row r="748" spans="1:13" x14ac:dyDescent="0.3">
      <c r="A748" t="s">
        <v>1123</v>
      </c>
      <c r="C748" t="s">
        <v>6551</v>
      </c>
      <c r="D748" t="s">
        <v>1123</v>
      </c>
      <c r="F748" t="s">
        <v>49</v>
      </c>
      <c r="J748" s="53">
        <v>0</v>
      </c>
      <c r="K748" t="s">
        <v>8587</v>
      </c>
      <c r="L748" t="s">
        <v>49</v>
      </c>
      <c r="M748" s="52" t="s">
        <v>52</v>
      </c>
    </row>
    <row r="749" spans="1:13" x14ac:dyDescent="0.3">
      <c r="A749" t="s">
        <v>1124</v>
      </c>
      <c r="C749" t="s">
        <v>6552</v>
      </c>
      <c r="D749" t="s">
        <v>1124</v>
      </c>
      <c r="F749" t="s">
        <v>49</v>
      </c>
      <c r="J749" s="53">
        <v>0</v>
      </c>
      <c r="K749" t="s">
        <v>8587</v>
      </c>
      <c r="L749" t="s">
        <v>49</v>
      </c>
      <c r="M749" s="52" t="s">
        <v>52</v>
      </c>
    </row>
    <row r="750" spans="1:13" x14ac:dyDescent="0.3">
      <c r="A750" t="s">
        <v>1125</v>
      </c>
      <c r="C750" t="s">
        <v>6553</v>
      </c>
      <c r="D750" t="s">
        <v>1125</v>
      </c>
      <c r="F750" t="s">
        <v>49</v>
      </c>
      <c r="J750" s="53">
        <v>0</v>
      </c>
      <c r="K750" t="s">
        <v>8587</v>
      </c>
      <c r="L750" t="s">
        <v>49</v>
      </c>
      <c r="M750" s="52" t="s">
        <v>52</v>
      </c>
    </row>
    <row r="751" spans="1:13" x14ac:dyDescent="0.3">
      <c r="A751" t="s">
        <v>1127</v>
      </c>
      <c r="B751">
        <v>23943032</v>
      </c>
      <c r="C751" t="s">
        <v>1126</v>
      </c>
      <c r="D751" t="s">
        <v>1127</v>
      </c>
      <c r="E751" s="91">
        <v>23943032</v>
      </c>
      <c r="F751" t="s">
        <v>49</v>
      </c>
      <c r="G751">
        <v>0</v>
      </c>
      <c r="H751" t="s">
        <v>50</v>
      </c>
      <c r="I751">
        <v>91.67</v>
      </c>
      <c r="J751">
        <v>0</v>
      </c>
      <c r="K751" t="s">
        <v>51</v>
      </c>
      <c r="L751" t="s">
        <v>49</v>
      </c>
      <c r="M751" s="52" t="s">
        <v>56</v>
      </c>
    </row>
    <row r="752" spans="1:13" x14ac:dyDescent="0.3">
      <c r="A752" t="s">
        <v>1129</v>
      </c>
      <c r="B752">
        <v>21005748</v>
      </c>
      <c r="C752" t="s">
        <v>1128</v>
      </c>
      <c r="D752" t="s">
        <v>1129</v>
      </c>
      <c r="E752" s="91">
        <v>21005748</v>
      </c>
      <c r="F752" t="s">
        <v>49</v>
      </c>
      <c r="G752">
        <v>0</v>
      </c>
      <c r="H752" t="s">
        <v>50</v>
      </c>
      <c r="I752">
        <v>91.67</v>
      </c>
      <c r="J752">
        <v>0</v>
      </c>
      <c r="K752" t="s">
        <v>51</v>
      </c>
      <c r="L752" t="s">
        <v>49</v>
      </c>
      <c r="M752" s="52" t="s">
        <v>52</v>
      </c>
    </row>
    <row r="753" spans="1:13" x14ac:dyDescent="0.3">
      <c r="A753" t="s">
        <v>1130</v>
      </c>
      <c r="C753" t="s">
        <v>6554</v>
      </c>
      <c r="D753" t="s">
        <v>1130</v>
      </c>
      <c r="F753" t="s">
        <v>49</v>
      </c>
      <c r="J753" s="53">
        <v>0</v>
      </c>
      <c r="K753" t="s">
        <v>8587</v>
      </c>
      <c r="L753" t="s">
        <v>49</v>
      </c>
      <c r="M753" s="52" t="s">
        <v>52</v>
      </c>
    </row>
    <row r="754" spans="1:13" x14ac:dyDescent="0.3">
      <c r="A754" t="s">
        <v>1131</v>
      </c>
      <c r="B754">
        <v>21004417</v>
      </c>
      <c r="C754" t="s">
        <v>6555</v>
      </c>
      <c r="D754" t="s">
        <v>1131</v>
      </c>
      <c r="E754" s="91">
        <v>21004417</v>
      </c>
      <c r="F754" t="s">
        <v>49</v>
      </c>
      <c r="G754">
        <v>0</v>
      </c>
      <c r="H754" t="s">
        <v>50</v>
      </c>
      <c r="I754">
        <v>91.67</v>
      </c>
      <c r="J754" s="53">
        <v>0</v>
      </c>
      <c r="K754" t="s">
        <v>51</v>
      </c>
      <c r="L754" t="s">
        <v>49</v>
      </c>
      <c r="M754" s="52" t="s">
        <v>56</v>
      </c>
    </row>
    <row r="755" spans="1:13" x14ac:dyDescent="0.3">
      <c r="A755" t="s">
        <v>1132</v>
      </c>
      <c r="C755" t="s">
        <v>6556</v>
      </c>
      <c r="D755" t="s">
        <v>1132</v>
      </c>
      <c r="F755" t="s">
        <v>49</v>
      </c>
      <c r="J755" s="53">
        <v>1</v>
      </c>
      <c r="K755" t="s">
        <v>51</v>
      </c>
      <c r="L755" t="s">
        <v>49</v>
      </c>
      <c r="M755" s="52" t="s">
        <v>52</v>
      </c>
    </row>
    <row r="756" spans="1:13" x14ac:dyDescent="0.3">
      <c r="A756" t="s">
        <v>1134</v>
      </c>
      <c r="B756">
        <v>23961404</v>
      </c>
      <c r="C756" t="s">
        <v>1133</v>
      </c>
      <c r="D756" t="s">
        <v>1134</v>
      </c>
      <c r="E756" s="91">
        <v>23961404</v>
      </c>
      <c r="F756" t="s">
        <v>49</v>
      </c>
      <c r="G756">
        <v>2</v>
      </c>
      <c r="H756" t="s">
        <v>50</v>
      </c>
      <c r="I756">
        <v>91.67</v>
      </c>
      <c r="J756">
        <v>0</v>
      </c>
      <c r="K756" t="s">
        <v>51</v>
      </c>
      <c r="L756" t="s">
        <v>49</v>
      </c>
      <c r="M756" s="52" t="s">
        <v>52</v>
      </c>
    </row>
    <row r="757" spans="1:13" x14ac:dyDescent="0.3">
      <c r="A757" t="s">
        <v>1135</v>
      </c>
      <c r="B757">
        <v>23962001</v>
      </c>
      <c r="C757" t="s">
        <v>6557</v>
      </c>
      <c r="D757" t="s">
        <v>1135</v>
      </c>
      <c r="E757" s="91">
        <v>23962001</v>
      </c>
      <c r="F757" t="s">
        <v>49</v>
      </c>
      <c r="G757">
        <v>4</v>
      </c>
      <c r="H757" t="s">
        <v>74</v>
      </c>
      <c r="I757">
        <v>100</v>
      </c>
      <c r="J757">
        <v>0</v>
      </c>
      <c r="K757" t="s">
        <v>8587</v>
      </c>
      <c r="L757" t="s">
        <v>49</v>
      </c>
      <c r="M757" s="52" t="s">
        <v>56</v>
      </c>
    </row>
    <row r="758" spans="1:13" x14ac:dyDescent="0.3">
      <c r="A758" t="s">
        <v>1136</v>
      </c>
      <c r="C758" t="s">
        <v>6558</v>
      </c>
      <c r="D758" t="s">
        <v>1136</v>
      </c>
      <c r="F758" t="s">
        <v>49</v>
      </c>
      <c r="J758" s="53">
        <v>1</v>
      </c>
      <c r="K758" t="s">
        <v>8583</v>
      </c>
      <c r="L758" t="s">
        <v>49</v>
      </c>
      <c r="M758" s="52" t="s">
        <v>52</v>
      </c>
    </row>
    <row r="759" spans="1:13" x14ac:dyDescent="0.3">
      <c r="A759" t="s">
        <v>1138</v>
      </c>
      <c r="B759">
        <v>10893900</v>
      </c>
      <c r="C759" t="s">
        <v>1137</v>
      </c>
      <c r="D759" t="s">
        <v>1138</v>
      </c>
      <c r="E759" s="91">
        <v>10893900</v>
      </c>
      <c r="F759" t="s">
        <v>49</v>
      </c>
      <c r="G759">
        <v>2</v>
      </c>
      <c r="H759" t="s">
        <v>50</v>
      </c>
      <c r="I759">
        <v>98.4</v>
      </c>
      <c r="J759">
        <v>0</v>
      </c>
      <c r="K759" t="s">
        <v>51</v>
      </c>
      <c r="L759" t="s">
        <v>49</v>
      </c>
      <c r="M759" s="52" t="s">
        <v>52</v>
      </c>
    </row>
    <row r="760" spans="1:13" x14ac:dyDescent="0.3">
      <c r="A760" t="s">
        <v>1139</v>
      </c>
      <c r="C760" t="s">
        <v>6559</v>
      </c>
      <c r="D760" t="s">
        <v>1139</v>
      </c>
      <c r="F760" t="s">
        <v>49</v>
      </c>
      <c r="J760" s="53">
        <v>0</v>
      </c>
      <c r="K760" t="s">
        <v>51</v>
      </c>
      <c r="L760" t="s">
        <v>49</v>
      </c>
      <c r="M760" s="52" t="s">
        <v>52</v>
      </c>
    </row>
    <row r="761" spans="1:13" x14ac:dyDescent="0.3">
      <c r="A761" t="s">
        <v>1141</v>
      </c>
      <c r="B761">
        <v>23267708</v>
      </c>
      <c r="C761" t="s">
        <v>1140</v>
      </c>
      <c r="D761" t="s">
        <v>1141</v>
      </c>
      <c r="E761" s="91">
        <v>23267708</v>
      </c>
      <c r="F761" t="s">
        <v>49</v>
      </c>
      <c r="G761">
        <v>3</v>
      </c>
      <c r="H761" t="s">
        <v>50</v>
      </c>
      <c r="I761">
        <v>91.67</v>
      </c>
      <c r="J761">
        <v>1</v>
      </c>
      <c r="K761" t="s">
        <v>51</v>
      </c>
      <c r="L761" t="s">
        <v>49</v>
      </c>
      <c r="M761" s="52" t="s">
        <v>56</v>
      </c>
    </row>
    <row r="762" spans="1:13" x14ac:dyDescent="0.3">
      <c r="A762" t="s">
        <v>1143</v>
      </c>
      <c r="B762">
        <v>23431107</v>
      </c>
      <c r="C762" t="s">
        <v>1142</v>
      </c>
      <c r="D762" t="s">
        <v>1143</v>
      </c>
      <c r="E762" s="91">
        <v>23431107</v>
      </c>
      <c r="F762" t="s">
        <v>49</v>
      </c>
      <c r="G762">
        <v>0</v>
      </c>
      <c r="H762" t="s">
        <v>50</v>
      </c>
      <c r="I762">
        <v>91.67</v>
      </c>
      <c r="J762">
        <v>1</v>
      </c>
      <c r="K762" t="s">
        <v>51</v>
      </c>
      <c r="L762" t="s">
        <v>49</v>
      </c>
      <c r="M762" s="52" t="s">
        <v>56</v>
      </c>
    </row>
    <row r="763" spans="1:13" x14ac:dyDescent="0.3">
      <c r="A763" t="s">
        <v>1145</v>
      </c>
      <c r="B763">
        <v>10840903</v>
      </c>
      <c r="C763" t="s">
        <v>1144</v>
      </c>
      <c r="D763" t="s">
        <v>1145</v>
      </c>
      <c r="E763" s="91">
        <v>10840903</v>
      </c>
      <c r="F763" t="s">
        <v>49</v>
      </c>
      <c r="G763">
        <v>4</v>
      </c>
      <c r="H763" t="s">
        <v>198</v>
      </c>
      <c r="I763">
        <v>112.5</v>
      </c>
      <c r="J763">
        <v>1</v>
      </c>
      <c r="K763" t="s">
        <v>181</v>
      </c>
      <c r="L763" t="s">
        <v>49</v>
      </c>
      <c r="M763" s="52" t="s">
        <v>52</v>
      </c>
    </row>
    <row r="764" spans="1:13" x14ac:dyDescent="0.3">
      <c r="A764" t="s">
        <v>1147</v>
      </c>
      <c r="B764">
        <v>23008724</v>
      </c>
      <c r="C764" t="s">
        <v>1146</v>
      </c>
      <c r="D764" t="s">
        <v>1147</v>
      </c>
      <c r="E764" s="91">
        <v>23008724</v>
      </c>
      <c r="F764" t="s">
        <v>49</v>
      </c>
      <c r="G764">
        <v>3</v>
      </c>
      <c r="H764" t="s">
        <v>74</v>
      </c>
      <c r="I764">
        <v>100</v>
      </c>
      <c r="J764">
        <v>1</v>
      </c>
      <c r="K764" t="s">
        <v>75</v>
      </c>
      <c r="L764" t="s">
        <v>49</v>
      </c>
      <c r="M764" s="52" t="s">
        <v>56</v>
      </c>
    </row>
    <row r="765" spans="1:13" x14ac:dyDescent="0.3">
      <c r="A765" t="s">
        <v>1148</v>
      </c>
      <c r="C765" t="s">
        <v>6560</v>
      </c>
      <c r="D765" t="s">
        <v>1148</v>
      </c>
      <c r="F765" t="s">
        <v>49</v>
      </c>
      <c r="J765" s="53">
        <v>0</v>
      </c>
      <c r="K765" t="s">
        <v>51</v>
      </c>
      <c r="L765" t="s">
        <v>49</v>
      </c>
      <c r="M765" s="52" t="s">
        <v>52</v>
      </c>
    </row>
    <row r="766" spans="1:13" x14ac:dyDescent="0.3">
      <c r="A766" t="s">
        <v>1150</v>
      </c>
      <c r="C766" t="s">
        <v>6562</v>
      </c>
      <c r="D766" t="s">
        <v>1150</v>
      </c>
      <c r="F766" t="s">
        <v>49</v>
      </c>
      <c r="J766" s="53">
        <v>1</v>
      </c>
      <c r="K766" t="s">
        <v>51</v>
      </c>
      <c r="L766" t="s">
        <v>49</v>
      </c>
      <c r="M766" s="52" t="s">
        <v>52</v>
      </c>
    </row>
    <row r="767" spans="1:13" x14ac:dyDescent="0.3">
      <c r="A767" t="s">
        <v>1151</v>
      </c>
      <c r="C767" t="s">
        <v>6563</v>
      </c>
      <c r="D767" t="s">
        <v>1151</v>
      </c>
      <c r="F767" t="s">
        <v>49</v>
      </c>
      <c r="J767" s="53">
        <v>2</v>
      </c>
      <c r="K767" t="s">
        <v>51</v>
      </c>
      <c r="L767" t="s">
        <v>49</v>
      </c>
      <c r="M767" s="52" t="s">
        <v>52</v>
      </c>
    </row>
    <row r="768" spans="1:13" x14ac:dyDescent="0.3">
      <c r="A768" t="s">
        <v>1149</v>
      </c>
      <c r="B768">
        <v>23680038</v>
      </c>
      <c r="C768" t="s">
        <v>6561</v>
      </c>
      <c r="D768" t="s">
        <v>1149</v>
      </c>
      <c r="E768" s="91">
        <v>23680038</v>
      </c>
      <c r="F768" t="s">
        <v>49</v>
      </c>
      <c r="G768">
        <v>1</v>
      </c>
      <c r="H768" t="s">
        <v>50</v>
      </c>
      <c r="I768">
        <v>91.67</v>
      </c>
      <c r="J768">
        <v>0</v>
      </c>
      <c r="K768" t="s">
        <v>51</v>
      </c>
      <c r="L768" t="s">
        <v>49</v>
      </c>
      <c r="M768" s="52" t="s">
        <v>56</v>
      </c>
    </row>
    <row r="769" spans="1:13" x14ac:dyDescent="0.3">
      <c r="A769" t="s">
        <v>1152</v>
      </c>
      <c r="C769" t="s">
        <v>6564</v>
      </c>
      <c r="D769" t="s">
        <v>1152</v>
      </c>
      <c r="F769" t="s">
        <v>49</v>
      </c>
      <c r="J769" s="53">
        <v>2</v>
      </c>
      <c r="K769" t="s">
        <v>51</v>
      </c>
      <c r="L769" t="s">
        <v>49</v>
      </c>
      <c r="M769" s="52" t="s">
        <v>52</v>
      </c>
    </row>
    <row r="770" spans="1:13" x14ac:dyDescent="0.3">
      <c r="A770" t="s">
        <v>1155</v>
      </c>
      <c r="B770">
        <v>10843142</v>
      </c>
      <c r="C770" t="s">
        <v>6565</v>
      </c>
      <c r="D770" t="s">
        <v>1155</v>
      </c>
      <c r="E770" s="91">
        <v>10843142</v>
      </c>
      <c r="F770" t="s">
        <v>49</v>
      </c>
      <c r="G770">
        <v>0</v>
      </c>
      <c r="H770" t="s">
        <v>50</v>
      </c>
      <c r="I770">
        <v>91.67</v>
      </c>
      <c r="J770" s="53">
        <v>0</v>
      </c>
      <c r="K770" t="s">
        <v>51</v>
      </c>
      <c r="L770" t="s">
        <v>49</v>
      </c>
      <c r="M770" s="52" t="s">
        <v>56</v>
      </c>
    </row>
    <row r="771" spans="1:13" x14ac:dyDescent="0.3">
      <c r="A771" t="s">
        <v>1156</v>
      </c>
      <c r="C771" t="s">
        <v>6566</v>
      </c>
      <c r="D771" t="s">
        <v>1156</v>
      </c>
      <c r="F771" t="s">
        <v>49</v>
      </c>
      <c r="J771" s="53">
        <v>0</v>
      </c>
      <c r="K771" t="s">
        <v>8587</v>
      </c>
      <c r="L771" t="s">
        <v>49</v>
      </c>
      <c r="M771" s="52" t="s">
        <v>52</v>
      </c>
    </row>
    <row r="772" spans="1:13" x14ac:dyDescent="0.3">
      <c r="A772" t="s">
        <v>1157</v>
      </c>
      <c r="C772" t="s">
        <v>6567</v>
      </c>
      <c r="D772" t="s">
        <v>1157</v>
      </c>
      <c r="F772" t="s">
        <v>49</v>
      </c>
      <c r="J772" s="53">
        <v>0</v>
      </c>
      <c r="K772" t="s">
        <v>51</v>
      </c>
      <c r="L772" t="s">
        <v>49</v>
      </c>
      <c r="M772" s="52" t="s">
        <v>52</v>
      </c>
    </row>
    <row r="773" spans="1:13" x14ac:dyDescent="0.3">
      <c r="A773" t="s">
        <v>1154</v>
      </c>
      <c r="B773">
        <v>13042782</v>
      </c>
      <c r="C773" t="s">
        <v>1153</v>
      </c>
      <c r="D773" t="s">
        <v>1154</v>
      </c>
      <c r="E773" s="91">
        <v>13042782</v>
      </c>
      <c r="F773" t="s">
        <v>49</v>
      </c>
      <c r="G773">
        <v>4</v>
      </c>
      <c r="H773" t="s">
        <v>50</v>
      </c>
      <c r="I773">
        <v>91.67</v>
      </c>
      <c r="J773">
        <v>1</v>
      </c>
      <c r="K773" t="s">
        <v>51</v>
      </c>
      <c r="L773" t="s">
        <v>49</v>
      </c>
      <c r="M773" s="52" t="s">
        <v>52</v>
      </c>
    </row>
    <row r="774" spans="1:13" x14ac:dyDescent="0.3">
      <c r="A774" t="s">
        <v>1159</v>
      </c>
      <c r="B774">
        <v>10845266</v>
      </c>
      <c r="C774" t="s">
        <v>1158</v>
      </c>
      <c r="D774" t="s">
        <v>1159</v>
      </c>
      <c r="E774" s="91">
        <v>10845266</v>
      </c>
      <c r="F774" t="s">
        <v>49</v>
      </c>
      <c r="G774">
        <v>1</v>
      </c>
      <c r="H774" t="s">
        <v>101</v>
      </c>
      <c r="I774">
        <v>112.5</v>
      </c>
      <c r="J774">
        <v>1</v>
      </c>
      <c r="K774" t="s">
        <v>102</v>
      </c>
      <c r="L774" t="s">
        <v>49</v>
      </c>
      <c r="M774" s="52" t="s">
        <v>56</v>
      </c>
    </row>
    <row r="775" spans="1:13" x14ac:dyDescent="0.3">
      <c r="A775" t="s">
        <v>1160</v>
      </c>
      <c r="B775">
        <v>10886584</v>
      </c>
      <c r="C775" t="s">
        <v>6568</v>
      </c>
      <c r="D775" t="s">
        <v>1160</v>
      </c>
      <c r="E775" s="91">
        <v>10886584</v>
      </c>
      <c r="F775" t="s">
        <v>49</v>
      </c>
      <c r="G775">
        <v>1</v>
      </c>
      <c r="H775" t="s">
        <v>50</v>
      </c>
      <c r="I775">
        <v>91.67</v>
      </c>
      <c r="J775" s="53">
        <v>0</v>
      </c>
      <c r="K775" t="s">
        <v>51</v>
      </c>
      <c r="L775" t="s">
        <v>49</v>
      </c>
      <c r="M775" s="52" t="s">
        <v>56</v>
      </c>
    </row>
    <row r="776" spans="1:13" x14ac:dyDescent="0.3">
      <c r="A776" t="s">
        <v>1161</v>
      </c>
      <c r="C776" t="s">
        <v>6569</v>
      </c>
      <c r="D776" t="s">
        <v>1161</v>
      </c>
      <c r="F776" t="s">
        <v>49</v>
      </c>
      <c r="J776" s="53">
        <v>1</v>
      </c>
      <c r="K776" t="s">
        <v>51</v>
      </c>
      <c r="L776" t="s">
        <v>49</v>
      </c>
      <c r="M776" s="52" t="s">
        <v>52</v>
      </c>
    </row>
    <row r="777" spans="1:13" x14ac:dyDescent="0.3">
      <c r="A777" t="s">
        <v>1163</v>
      </c>
      <c r="B777">
        <v>23005570</v>
      </c>
      <c r="C777" t="s">
        <v>1162</v>
      </c>
      <c r="D777" t="s">
        <v>1163</v>
      </c>
      <c r="E777" s="91">
        <v>23005570</v>
      </c>
      <c r="F777" t="s">
        <v>49</v>
      </c>
      <c r="G777">
        <v>1</v>
      </c>
      <c r="H777" t="s">
        <v>74</v>
      </c>
      <c r="I777">
        <v>100</v>
      </c>
      <c r="J777">
        <v>0</v>
      </c>
      <c r="K777" t="s">
        <v>75</v>
      </c>
      <c r="L777" t="s">
        <v>49</v>
      </c>
      <c r="M777" s="52" t="s">
        <v>56</v>
      </c>
    </row>
    <row r="778" spans="1:13" x14ac:dyDescent="0.3">
      <c r="A778" t="s">
        <v>1166</v>
      </c>
      <c r="C778" t="s">
        <v>6570</v>
      </c>
      <c r="D778" t="s">
        <v>1166</v>
      </c>
      <c r="F778" t="s">
        <v>49</v>
      </c>
      <c r="J778" s="53">
        <v>0</v>
      </c>
      <c r="K778" t="s">
        <v>8587</v>
      </c>
      <c r="L778" t="s">
        <v>49</v>
      </c>
      <c r="M778" s="52" t="s">
        <v>52</v>
      </c>
    </row>
    <row r="779" spans="1:13" x14ac:dyDescent="0.3">
      <c r="A779" t="s">
        <v>1165</v>
      </c>
      <c r="B779">
        <v>23498963</v>
      </c>
      <c r="C779" t="s">
        <v>1164</v>
      </c>
      <c r="D779" t="s">
        <v>1165</v>
      </c>
      <c r="E779" s="91">
        <v>23498963</v>
      </c>
      <c r="F779" t="s">
        <v>49</v>
      </c>
      <c r="G779">
        <v>3</v>
      </c>
      <c r="H779" t="s">
        <v>50</v>
      </c>
      <c r="I779">
        <v>91.67</v>
      </c>
      <c r="J779">
        <v>2</v>
      </c>
      <c r="K779" t="s">
        <v>51</v>
      </c>
      <c r="L779" t="s">
        <v>49</v>
      </c>
      <c r="M779" s="52" t="s">
        <v>56</v>
      </c>
    </row>
    <row r="780" spans="1:13" x14ac:dyDescent="0.3">
      <c r="A780" t="s">
        <v>1168</v>
      </c>
      <c r="B780">
        <v>11023086</v>
      </c>
      <c r="C780" t="s">
        <v>1167</v>
      </c>
      <c r="D780" t="s">
        <v>1168</v>
      </c>
      <c r="E780" s="91">
        <v>11023086</v>
      </c>
      <c r="F780" t="s">
        <v>49</v>
      </c>
      <c r="G780">
        <v>0</v>
      </c>
      <c r="H780" t="s">
        <v>50</v>
      </c>
      <c r="I780">
        <v>98.4</v>
      </c>
      <c r="J780">
        <v>0</v>
      </c>
      <c r="K780" t="s">
        <v>51</v>
      </c>
      <c r="L780" t="s">
        <v>49</v>
      </c>
      <c r="M780" s="52" t="s">
        <v>52</v>
      </c>
    </row>
    <row r="781" spans="1:13" x14ac:dyDescent="0.3">
      <c r="A781" t="s">
        <v>1169</v>
      </c>
      <c r="C781" t="s">
        <v>6571</v>
      </c>
      <c r="D781" t="s">
        <v>1169</v>
      </c>
      <c r="F781" t="s">
        <v>49</v>
      </c>
      <c r="I781">
        <v>108.33</v>
      </c>
      <c r="J781" s="53">
        <v>0</v>
      </c>
      <c r="K781" t="s">
        <v>118</v>
      </c>
      <c r="L781" t="s">
        <v>49</v>
      </c>
      <c r="M781" s="52" t="s">
        <v>56</v>
      </c>
    </row>
    <row r="782" spans="1:13" x14ac:dyDescent="0.3">
      <c r="A782" t="s">
        <v>1171</v>
      </c>
      <c r="B782">
        <v>10835548</v>
      </c>
      <c r="C782" t="s">
        <v>1170</v>
      </c>
      <c r="D782" t="s">
        <v>1171</v>
      </c>
      <c r="E782" s="91">
        <v>10835548</v>
      </c>
      <c r="F782" t="s">
        <v>49</v>
      </c>
      <c r="G782">
        <v>9</v>
      </c>
      <c r="H782" t="s">
        <v>74</v>
      </c>
      <c r="I782">
        <v>100</v>
      </c>
      <c r="J782">
        <v>0</v>
      </c>
      <c r="K782" t="s">
        <v>75</v>
      </c>
      <c r="L782" t="s">
        <v>49</v>
      </c>
      <c r="M782" s="52" t="s">
        <v>52</v>
      </c>
    </row>
    <row r="783" spans="1:13" x14ac:dyDescent="0.3">
      <c r="A783" t="s">
        <v>1172</v>
      </c>
      <c r="C783" t="s">
        <v>6572</v>
      </c>
      <c r="D783" t="s">
        <v>1172</v>
      </c>
      <c r="F783" t="s">
        <v>49</v>
      </c>
      <c r="J783" s="53">
        <v>3</v>
      </c>
      <c r="K783" t="s">
        <v>51</v>
      </c>
      <c r="L783" t="s">
        <v>49</v>
      </c>
      <c r="M783" s="52" t="s">
        <v>52</v>
      </c>
    </row>
    <row r="784" spans="1:13" x14ac:dyDescent="0.3">
      <c r="A784" t="s">
        <v>1174</v>
      </c>
      <c r="B784">
        <v>10846919</v>
      </c>
      <c r="C784" t="s">
        <v>1173</v>
      </c>
      <c r="D784" t="s">
        <v>1174</v>
      </c>
      <c r="E784" s="91">
        <v>10846919</v>
      </c>
      <c r="F784" t="s">
        <v>49</v>
      </c>
      <c r="G784">
        <v>1</v>
      </c>
      <c r="H784" t="s">
        <v>74</v>
      </c>
      <c r="I784">
        <v>106.41</v>
      </c>
      <c r="J784">
        <v>0</v>
      </c>
      <c r="K784" t="s">
        <v>75</v>
      </c>
      <c r="L784" t="s">
        <v>49</v>
      </c>
      <c r="M784" s="52" t="s">
        <v>56</v>
      </c>
    </row>
    <row r="785" spans="1:13" x14ac:dyDescent="0.3">
      <c r="A785" t="s">
        <v>1176</v>
      </c>
      <c r="B785">
        <v>21002398</v>
      </c>
      <c r="C785" t="s">
        <v>1175</v>
      </c>
      <c r="D785" t="s">
        <v>1176</v>
      </c>
      <c r="E785" s="91">
        <v>21002398</v>
      </c>
      <c r="F785" t="s">
        <v>49</v>
      </c>
      <c r="G785">
        <v>0</v>
      </c>
      <c r="H785" t="s">
        <v>74</v>
      </c>
      <c r="I785">
        <v>100</v>
      </c>
      <c r="J785">
        <v>0</v>
      </c>
      <c r="K785" t="s">
        <v>75</v>
      </c>
      <c r="L785" t="s">
        <v>49</v>
      </c>
      <c r="M785" s="52" t="s">
        <v>56</v>
      </c>
    </row>
    <row r="786" spans="1:13" x14ac:dyDescent="0.3">
      <c r="A786" t="s">
        <v>1177</v>
      </c>
      <c r="C786" t="s">
        <v>6573</v>
      </c>
      <c r="D786" t="s">
        <v>1177</v>
      </c>
      <c r="F786" t="s">
        <v>49</v>
      </c>
      <c r="J786" s="53">
        <v>0</v>
      </c>
      <c r="K786" t="s">
        <v>51</v>
      </c>
      <c r="L786" t="s">
        <v>49</v>
      </c>
      <c r="M786" s="52" t="s">
        <v>52</v>
      </c>
    </row>
    <row r="787" spans="1:13" x14ac:dyDescent="0.3">
      <c r="A787" t="s">
        <v>1179</v>
      </c>
      <c r="B787">
        <v>23759748</v>
      </c>
      <c r="C787" t="s">
        <v>1178</v>
      </c>
      <c r="D787" t="s">
        <v>1179</v>
      </c>
      <c r="E787" s="91">
        <v>23759748</v>
      </c>
      <c r="F787" t="s">
        <v>49</v>
      </c>
      <c r="G787">
        <v>0</v>
      </c>
      <c r="H787" t="s">
        <v>74</v>
      </c>
      <c r="I787">
        <v>100</v>
      </c>
      <c r="J787">
        <v>0</v>
      </c>
      <c r="K787" t="s">
        <v>75</v>
      </c>
      <c r="L787" t="s">
        <v>49</v>
      </c>
      <c r="M787" s="52" t="s">
        <v>52</v>
      </c>
    </row>
    <row r="788" spans="1:13" x14ac:dyDescent="0.3">
      <c r="A788" t="s">
        <v>1180</v>
      </c>
      <c r="C788" t="s">
        <v>6574</v>
      </c>
      <c r="D788" t="s">
        <v>1180</v>
      </c>
      <c r="F788" t="s">
        <v>49</v>
      </c>
      <c r="J788" s="53">
        <v>0</v>
      </c>
      <c r="K788" t="s">
        <v>8587</v>
      </c>
      <c r="L788" t="s">
        <v>49</v>
      </c>
      <c r="M788" s="52" t="s">
        <v>52</v>
      </c>
    </row>
    <row r="789" spans="1:13" x14ac:dyDescent="0.3">
      <c r="A789" t="s">
        <v>1182</v>
      </c>
      <c r="B789">
        <v>24013048</v>
      </c>
      <c r="C789" t="s">
        <v>1181</v>
      </c>
      <c r="D789" t="s">
        <v>1182</v>
      </c>
      <c r="E789" s="91">
        <v>24013048</v>
      </c>
      <c r="F789" t="s">
        <v>49</v>
      </c>
      <c r="G789">
        <v>0</v>
      </c>
      <c r="H789" t="s">
        <v>74</v>
      </c>
      <c r="I789">
        <v>100</v>
      </c>
      <c r="J789">
        <v>0</v>
      </c>
      <c r="K789" t="s">
        <v>75</v>
      </c>
      <c r="L789" t="s">
        <v>49</v>
      </c>
      <c r="M789" s="52" t="s">
        <v>52</v>
      </c>
    </row>
    <row r="790" spans="1:13" x14ac:dyDescent="0.3">
      <c r="A790" t="s">
        <v>1183</v>
      </c>
      <c r="C790" t="s">
        <v>6575</v>
      </c>
      <c r="D790" t="s">
        <v>1183</v>
      </c>
      <c r="F790" t="s">
        <v>49</v>
      </c>
      <c r="J790" s="53">
        <v>0</v>
      </c>
      <c r="K790" t="s">
        <v>51</v>
      </c>
      <c r="L790" t="s">
        <v>49</v>
      </c>
      <c r="M790" s="52" t="s">
        <v>52</v>
      </c>
    </row>
    <row r="791" spans="1:13" x14ac:dyDescent="0.3">
      <c r="A791" t="s">
        <v>1184</v>
      </c>
      <c r="C791" t="s">
        <v>6576</v>
      </c>
      <c r="D791" t="s">
        <v>1184</v>
      </c>
      <c r="F791" t="s">
        <v>49</v>
      </c>
      <c r="J791" s="53">
        <v>1</v>
      </c>
      <c r="K791" t="s">
        <v>181</v>
      </c>
      <c r="L791" t="s">
        <v>49</v>
      </c>
      <c r="M791" s="52" t="s">
        <v>52</v>
      </c>
    </row>
    <row r="792" spans="1:13" x14ac:dyDescent="0.3">
      <c r="A792" t="s">
        <v>1186</v>
      </c>
      <c r="B792">
        <v>10958863</v>
      </c>
      <c r="C792" t="s">
        <v>1185</v>
      </c>
      <c r="D792" t="s">
        <v>1186</v>
      </c>
      <c r="E792" s="91">
        <v>10958863</v>
      </c>
      <c r="F792" t="s">
        <v>49</v>
      </c>
      <c r="G792">
        <v>5</v>
      </c>
      <c r="H792" t="s">
        <v>50</v>
      </c>
      <c r="I792">
        <v>91.67</v>
      </c>
      <c r="J792">
        <v>0</v>
      </c>
      <c r="K792" t="s">
        <v>51</v>
      </c>
      <c r="L792" t="s">
        <v>49</v>
      </c>
      <c r="M792" s="52" t="s">
        <v>52</v>
      </c>
    </row>
    <row r="793" spans="1:13" x14ac:dyDescent="0.3">
      <c r="A793" t="s">
        <v>1188</v>
      </c>
      <c r="B793">
        <v>12030495</v>
      </c>
      <c r="C793" t="s">
        <v>1187</v>
      </c>
      <c r="D793" t="s">
        <v>1188</v>
      </c>
      <c r="E793" s="91">
        <v>12030495</v>
      </c>
      <c r="F793" t="s">
        <v>49</v>
      </c>
      <c r="G793">
        <v>0</v>
      </c>
      <c r="H793" t="s">
        <v>50</v>
      </c>
      <c r="I793">
        <v>91.67</v>
      </c>
      <c r="J793">
        <v>0</v>
      </c>
      <c r="K793" t="s">
        <v>51</v>
      </c>
      <c r="L793" t="s">
        <v>49</v>
      </c>
      <c r="M793" s="52" t="s">
        <v>52</v>
      </c>
    </row>
    <row r="794" spans="1:13" x14ac:dyDescent="0.3">
      <c r="A794" t="s">
        <v>1190</v>
      </c>
      <c r="B794">
        <v>10970634</v>
      </c>
      <c r="C794" t="s">
        <v>1189</v>
      </c>
      <c r="D794" t="s">
        <v>1190</v>
      </c>
      <c r="E794" s="91">
        <v>10970634</v>
      </c>
      <c r="F794" t="s">
        <v>49</v>
      </c>
      <c r="G794">
        <v>2</v>
      </c>
      <c r="H794" t="s">
        <v>50</v>
      </c>
      <c r="I794">
        <v>91.67</v>
      </c>
      <c r="J794">
        <v>1</v>
      </c>
      <c r="K794" t="s">
        <v>51</v>
      </c>
      <c r="L794" t="s">
        <v>49</v>
      </c>
      <c r="M794" s="52" t="s">
        <v>56</v>
      </c>
    </row>
    <row r="795" spans="1:13" x14ac:dyDescent="0.3">
      <c r="A795" t="s">
        <v>1192</v>
      </c>
      <c r="B795">
        <v>10847133</v>
      </c>
      <c r="C795" t="s">
        <v>1191</v>
      </c>
      <c r="D795" t="s">
        <v>1192</v>
      </c>
      <c r="E795" s="91">
        <v>10847133</v>
      </c>
      <c r="F795" t="s">
        <v>49</v>
      </c>
      <c r="G795">
        <v>0</v>
      </c>
      <c r="H795" t="s">
        <v>198</v>
      </c>
      <c r="I795">
        <v>130.49</v>
      </c>
      <c r="J795">
        <v>1</v>
      </c>
      <c r="K795" t="s">
        <v>181</v>
      </c>
      <c r="L795" t="s">
        <v>49</v>
      </c>
      <c r="M795" s="52" t="s">
        <v>52</v>
      </c>
    </row>
    <row r="796" spans="1:13" x14ac:dyDescent="0.3">
      <c r="A796" t="s">
        <v>1194</v>
      </c>
      <c r="B796">
        <v>24013545</v>
      </c>
      <c r="C796" t="s">
        <v>1193</v>
      </c>
      <c r="D796" t="s">
        <v>1194</v>
      </c>
      <c r="E796" s="91">
        <v>24013545</v>
      </c>
      <c r="F796" t="s">
        <v>49</v>
      </c>
      <c r="G796">
        <v>0</v>
      </c>
      <c r="H796" t="s">
        <v>50</v>
      </c>
      <c r="I796">
        <v>91.67</v>
      </c>
      <c r="J796">
        <v>0</v>
      </c>
      <c r="K796" t="s">
        <v>51</v>
      </c>
      <c r="L796" t="s">
        <v>49</v>
      </c>
      <c r="M796" s="52" t="s">
        <v>56</v>
      </c>
    </row>
    <row r="797" spans="1:13" x14ac:dyDescent="0.3">
      <c r="A797" t="s">
        <v>1196</v>
      </c>
      <c r="B797">
        <v>23004963</v>
      </c>
      <c r="C797" t="s">
        <v>1195</v>
      </c>
      <c r="D797" t="s">
        <v>1196</v>
      </c>
      <c r="E797" s="91">
        <v>23004963</v>
      </c>
      <c r="F797" t="s">
        <v>49</v>
      </c>
      <c r="G797">
        <v>0</v>
      </c>
      <c r="H797" t="s">
        <v>50</v>
      </c>
      <c r="I797">
        <v>98.4</v>
      </c>
      <c r="J797">
        <v>0</v>
      </c>
      <c r="K797" t="s">
        <v>51</v>
      </c>
      <c r="L797" t="s">
        <v>49</v>
      </c>
      <c r="M797" s="52" t="s">
        <v>56</v>
      </c>
    </row>
    <row r="798" spans="1:13" x14ac:dyDescent="0.3">
      <c r="A798" t="s">
        <v>1198</v>
      </c>
      <c r="B798">
        <v>23366157</v>
      </c>
      <c r="C798" t="s">
        <v>1197</v>
      </c>
      <c r="D798" t="s">
        <v>1198</v>
      </c>
      <c r="E798" s="91">
        <v>23366157</v>
      </c>
      <c r="F798" t="s">
        <v>49</v>
      </c>
      <c r="G798">
        <v>10</v>
      </c>
      <c r="H798" t="s">
        <v>50</v>
      </c>
      <c r="I798">
        <v>91.67</v>
      </c>
      <c r="J798">
        <v>5</v>
      </c>
      <c r="K798" t="s">
        <v>51</v>
      </c>
      <c r="L798" t="s">
        <v>49</v>
      </c>
      <c r="M798" s="52" t="s">
        <v>52</v>
      </c>
    </row>
    <row r="799" spans="1:13" x14ac:dyDescent="0.3">
      <c r="A799" t="s">
        <v>1200</v>
      </c>
      <c r="B799">
        <v>10841340</v>
      </c>
      <c r="C799" t="s">
        <v>1199</v>
      </c>
      <c r="D799" t="s">
        <v>1200</v>
      </c>
      <c r="E799" s="91">
        <v>10841340</v>
      </c>
      <c r="F799" t="s">
        <v>49</v>
      </c>
      <c r="G799">
        <v>4</v>
      </c>
      <c r="H799" t="s">
        <v>50</v>
      </c>
      <c r="I799">
        <v>91.67</v>
      </c>
      <c r="J799">
        <v>1</v>
      </c>
      <c r="K799" t="s">
        <v>51</v>
      </c>
      <c r="L799" t="s">
        <v>49</v>
      </c>
      <c r="M799" s="52" t="s">
        <v>52</v>
      </c>
    </row>
    <row r="800" spans="1:13" x14ac:dyDescent="0.3">
      <c r="A800" t="s">
        <v>1201</v>
      </c>
      <c r="C800" t="s">
        <v>6577</v>
      </c>
      <c r="D800" t="s">
        <v>1201</v>
      </c>
      <c r="F800" t="s">
        <v>49</v>
      </c>
      <c r="J800" s="53">
        <v>0</v>
      </c>
      <c r="K800" t="s">
        <v>51</v>
      </c>
      <c r="L800" t="s">
        <v>49</v>
      </c>
      <c r="M800" s="52" t="s">
        <v>52</v>
      </c>
    </row>
    <row r="801" spans="1:13" x14ac:dyDescent="0.3">
      <c r="A801" t="s">
        <v>1202</v>
      </c>
      <c r="C801" t="s">
        <v>6578</v>
      </c>
      <c r="D801" t="s">
        <v>1202</v>
      </c>
      <c r="F801" t="s">
        <v>49</v>
      </c>
      <c r="J801" s="53">
        <v>0</v>
      </c>
      <c r="K801" t="s">
        <v>51</v>
      </c>
      <c r="L801" t="s">
        <v>49</v>
      </c>
      <c r="M801" s="52" t="s">
        <v>52</v>
      </c>
    </row>
    <row r="802" spans="1:13" x14ac:dyDescent="0.3">
      <c r="A802" t="s">
        <v>1204</v>
      </c>
      <c r="B802">
        <v>10845726</v>
      </c>
      <c r="C802" t="s">
        <v>1203</v>
      </c>
      <c r="D802" t="s">
        <v>1204</v>
      </c>
      <c r="E802" s="91">
        <v>10845726</v>
      </c>
      <c r="F802" t="s">
        <v>49</v>
      </c>
      <c r="G802">
        <v>0</v>
      </c>
      <c r="H802" t="s">
        <v>50</v>
      </c>
      <c r="I802">
        <v>91.67</v>
      </c>
      <c r="J802">
        <v>1</v>
      </c>
      <c r="K802" t="s">
        <v>51</v>
      </c>
      <c r="L802" t="s">
        <v>49</v>
      </c>
      <c r="M802" s="52" t="s">
        <v>52</v>
      </c>
    </row>
    <row r="803" spans="1:13" x14ac:dyDescent="0.3">
      <c r="A803" t="s">
        <v>1205</v>
      </c>
      <c r="C803" t="s">
        <v>6579</v>
      </c>
      <c r="D803" t="s">
        <v>1205</v>
      </c>
      <c r="F803" t="s">
        <v>49</v>
      </c>
      <c r="J803" s="53">
        <v>0</v>
      </c>
      <c r="K803" t="s">
        <v>51</v>
      </c>
      <c r="L803" t="s">
        <v>49</v>
      </c>
      <c r="M803" s="52" t="s">
        <v>52</v>
      </c>
    </row>
    <row r="804" spans="1:13" x14ac:dyDescent="0.3">
      <c r="A804" t="s">
        <v>1207</v>
      </c>
      <c r="B804">
        <v>23952851</v>
      </c>
      <c r="C804" t="s">
        <v>1206</v>
      </c>
      <c r="D804" t="s">
        <v>1207</v>
      </c>
      <c r="E804" s="91">
        <v>23952851</v>
      </c>
      <c r="F804" t="s">
        <v>49</v>
      </c>
      <c r="G804">
        <v>0</v>
      </c>
      <c r="H804" t="s">
        <v>74</v>
      </c>
      <c r="I804">
        <v>100</v>
      </c>
      <c r="J804">
        <v>0</v>
      </c>
      <c r="K804" t="s">
        <v>75</v>
      </c>
      <c r="L804" t="s">
        <v>49</v>
      </c>
      <c r="M804" s="52" t="s">
        <v>52</v>
      </c>
    </row>
    <row r="805" spans="1:13" x14ac:dyDescent="0.3">
      <c r="A805" t="s">
        <v>1208</v>
      </c>
      <c r="C805" t="s">
        <v>6580</v>
      </c>
      <c r="D805" t="s">
        <v>1208</v>
      </c>
      <c r="F805" t="s">
        <v>49</v>
      </c>
      <c r="J805" s="53">
        <v>0</v>
      </c>
      <c r="K805" t="s">
        <v>51</v>
      </c>
      <c r="L805" t="s">
        <v>49</v>
      </c>
      <c r="M805" s="52" t="s">
        <v>52</v>
      </c>
    </row>
    <row r="806" spans="1:13" x14ac:dyDescent="0.3">
      <c r="A806" t="s">
        <v>1209</v>
      </c>
      <c r="C806" t="s">
        <v>6581</v>
      </c>
      <c r="D806" t="s">
        <v>1209</v>
      </c>
      <c r="F806" t="s">
        <v>49</v>
      </c>
      <c r="J806" s="53">
        <v>0</v>
      </c>
      <c r="K806" t="s">
        <v>51</v>
      </c>
      <c r="L806" t="s">
        <v>49</v>
      </c>
      <c r="M806" s="52" t="s">
        <v>52</v>
      </c>
    </row>
    <row r="807" spans="1:13" x14ac:dyDescent="0.3">
      <c r="A807" t="s">
        <v>1210</v>
      </c>
      <c r="C807" t="s">
        <v>6582</v>
      </c>
      <c r="D807" t="s">
        <v>1210</v>
      </c>
      <c r="F807" t="s">
        <v>49</v>
      </c>
      <c r="J807" s="53">
        <v>1</v>
      </c>
      <c r="K807" t="s">
        <v>51</v>
      </c>
      <c r="L807" t="s">
        <v>49</v>
      </c>
      <c r="M807" s="52" t="s">
        <v>52</v>
      </c>
    </row>
    <row r="808" spans="1:13" x14ac:dyDescent="0.3">
      <c r="A808" t="s">
        <v>1211</v>
      </c>
      <c r="C808" t="s">
        <v>6583</v>
      </c>
      <c r="D808" t="s">
        <v>1211</v>
      </c>
      <c r="F808" t="s">
        <v>49</v>
      </c>
      <c r="J808" s="53">
        <v>0</v>
      </c>
      <c r="K808" t="s">
        <v>51</v>
      </c>
      <c r="L808" t="s">
        <v>49</v>
      </c>
      <c r="M808" s="52" t="s">
        <v>52</v>
      </c>
    </row>
    <row r="809" spans="1:13" x14ac:dyDescent="0.3">
      <c r="A809" t="s">
        <v>1212</v>
      </c>
      <c r="C809" t="s">
        <v>6584</v>
      </c>
      <c r="D809" t="s">
        <v>1212</v>
      </c>
      <c r="F809" t="s">
        <v>49</v>
      </c>
      <c r="J809" s="53">
        <v>0</v>
      </c>
      <c r="K809" t="s">
        <v>51</v>
      </c>
      <c r="L809" t="s">
        <v>49</v>
      </c>
      <c r="M809" s="52" t="s">
        <v>52</v>
      </c>
    </row>
    <row r="810" spans="1:13" x14ac:dyDescent="0.3">
      <c r="A810" t="s">
        <v>1214</v>
      </c>
      <c r="B810">
        <v>24011295</v>
      </c>
      <c r="C810" t="s">
        <v>1213</v>
      </c>
      <c r="D810" t="s">
        <v>1214</v>
      </c>
      <c r="E810" s="91">
        <v>24011295</v>
      </c>
      <c r="F810" t="s">
        <v>49</v>
      </c>
      <c r="G810">
        <v>0</v>
      </c>
      <c r="H810" t="s">
        <v>50</v>
      </c>
      <c r="I810">
        <v>91.67</v>
      </c>
      <c r="J810">
        <v>0</v>
      </c>
      <c r="K810" t="s">
        <v>51</v>
      </c>
      <c r="L810" t="s">
        <v>49</v>
      </c>
      <c r="M810" s="52" t="s">
        <v>52</v>
      </c>
    </row>
    <row r="811" spans="1:13" x14ac:dyDescent="0.3">
      <c r="A811" t="s">
        <v>1215</v>
      </c>
      <c r="C811" t="s">
        <v>6585</v>
      </c>
      <c r="D811" t="s">
        <v>1215</v>
      </c>
      <c r="F811" t="s">
        <v>49</v>
      </c>
      <c r="J811" s="53">
        <v>0</v>
      </c>
      <c r="K811" t="s">
        <v>51</v>
      </c>
      <c r="L811" t="s">
        <v>49</v>
      </c>
      <c r="M811" s="52" t="s">
        <v>52</v>
      </c>
    </row>
    <row r="812" spans="1:13" x14ac:dyDescent="0.3">
      <c r="A812" t="s">
        <v>1217</v>
      </c>
      <c r="B812">
        <v>23164173</v>
      </c>
      <c r="C812" t="s">
        <v>1216</v>
      </c>
      <c r="D812" t="s">
        <v>1217</v>
      </c>
      <c r="E812" s="91">
        <v>23164173</v>
      </c>
      <c r="F812" t="s">
        <v>71</v>
      </c>
      <c r="G812">
        <v>0</v>
      </c>
      <c r="H812" t="s">
        <v>50</v>
      </c>
      <c r="I812">
        <v>91.67</v>
      </c>
      <c r="J812">
        <v>0</v>
      </c>
      <c r="K812" t="s">
        <v>51</v>
      </c>
      <c r="L812" t="s">
        <v>71</v>
      </c>
      <c r="M812" s="52" t="s">
        <v>56</v>
      </c>
    </row>
    <row r="813" spans="1:13" x14ac:dyDescent="0.3">
      <c r="A813" t="s">
        <v>1218</v>
      </c>
      <c r="C813" t="s">
        <v>6586</v>
      </c>
      <c r="D813" t="s">
        <v>1218</v>
      </c>
      <c r="F813" t="s">
        <v>49</v>
      </c>
      <c r="J813" s="53">
        <v>1</v>
      </c>
      <c r="K813" t="s">
        <v>51</v>
      </c>
      <c r="L813" t="s">
        <v>49</v>
      </c>
      <c r="M813" s="52" t="s">
        <v>52</v>
      </c>
    </row>
    <row r="814" spans="1:13" x14ac:dyDescent="0.3">
      <c r="A814" t="s">
        <v>1219</v>
      </c>
      <c r="C814" t="s">
        <v>6587</v>
      </c>
      <c r="D814" t="s">
        <v>1219</v>
      </c>
      <c r="F814" t="s">
        <v>49</v>
      </c>
      <c r="J814" s="53">
        <v>0</v>
      </c>
      <c r="K814" t="s">
        <v>51</v>
      </c>
      <c r="L814" t="s">
        <v>49</v>
      </c>
      <c r="M814" s="52" t="s">
        <v>52</v>
      </c>
    </row>
    <row r="815" spans="1:13" x14ac:dyDescent="0.3">
      <c r="A815" t="s">
        <v>1220</v>
      </c>
      <c r="C815" t="s">
        <v>6588</v>
      </c>
      <c r="D815" t="s">
        <v>1220</v>
      </c>
      <c r="F815" t="s">
        <v>49</v>
      </c>
      <c r="J815" s="53">
        <v>3</v>
      </c>
      <c r="K815" t="s">
        <v>8587</v>
      </c>
      <c r="L815" t="s">
        <v>49</v>
      </c>
      <c r="M815" s="52" t="s">
        <v>52</v>
      </c>
    </row>
    <row r="816" spans="1:13" x14ac:dyDescent="0.3">
      <c r="A816" t="s">
        <v>1222</v>
      </c>
      <c r="B816">
        <v>10860869</v>
      </c>
      <c r="C816" t="s">
        <v>1221</v>
      </c>
      <c r="D816" t="s">
        <v>1222</v>
      </c>
      <c r="E816" s="91">
        <v>10860869</v>
      </c>
      <c r="F816" t="s">
        <v>49</v>
      </c>
      <c r="G816">
        <v>5</v>
      </c>
      <c r="H816" t="s">
        <v>90</v>
      </c>
      <c r="I816">
        <v>100</v>
      </c>
      <c r="J816">
        <v>0</v>
      </c>
      <c r="K816" t="s">
        <v>91</v>
      </c>
      <c r="L816" t="s">
        <v>49</v>
      </c>
      <c r="M816" s="52" t="s">
        <v>56</v>
      </c>
    </row>
    <row r="817" spans="1:13" x14ac:dyDescent="0.3">
      <c r="A817" t="s">
        <v>1224</v>
      </c>
      <c r="B817">
        <v>10995934</v>
      </c>
      <c r="C817" t="s">
        <v>1223</v>
      </c>
      <c r="D817" t="s">
        <v>1224</v>
      </c>
      <c r="E817" s="91">
        <v>10995934</v>
      </c>
      <c r="F817" t="s">
        <v>49</v>
      </c>
      <c r="G817">
        <v>0</v>
      </c>
      <c r="H817" t="s">
        <v>74</v>
      </c>
      <c r="I817">
        <v>106.41</v>
      </c>
      <c r="J817">
        <v>0</v>
      </c>
      <c r="K817" t="s">
        <v>75</v>
      </c>
      <c r="L817" t="s">
        <v>49</v>
      </c>
      <c r="M817" s="52" t="s">
        <v>52</v>
      </c>
    </row>
    <row r="818" spans="1:13" x14ac:dyDescent="0.3">
      <c r="A818" t="s">
        <v>1225</v>
      </c>
      <c r="C818" t="s">
        <v>6589</v>
      </c>
      <c r="D818" t="s">
        <v>1225</v>
      </c>
      <c r="F818" t="s">
        <v>49</v>
      </c>
      <c r="J818" s="53">
        <v>0</v>
      </c>
      <c r="K818" t="s">
        <v>51</v>
      </c>
      <c r="L818" t="s">
        <v>49</v>
      </c>
      <c r="M818" s="52" t="s">
        <v>52</v>
      </c>
    </row>
    <row r="819" spans="1:13" x14ac:dyDescent="0.3">
      <c r="A819" t="s">
        <v>1226</v>
      </c>
      <c r="C819" t="s">
        <v>6590</v>
      </c>
      <c r="D819" t="s">
        <v>1226</v>
      </c>
      <c r="F819" t="s">
        <v>49</v>
      </c>
      <c r="J819" s="53">
        <v>0</v>
      </c>
      <c r="K819" t="s">
        <v>8587</v>
      </c>
      <c r="L819" t="s">
        <v>49</v>
      </c>
      <c r="M819" s="52" t="s">
        <v>56</v>
      </c>
    </row>
    <row r="820" spans="1:13" x14ac:dyDescent="0.3">
      <c r="A820" t="s">
        <v>1228</v>
      </c>
      <c r="B820">
        <v>10843399</v>
      </c>
      <c r="C820" t="s">
        <v>1227</v>
      </c>
      <c r="D820" t="s">
        <v>1228</v>
      </c>
      <c r="E820" s="91">
        <v>10843399</v>
      </c>
      <c r="F820" t="s">
        <v>49</v>
      </c>
      <c r="G820">
        <v>0</v>
      </c>
      <c r="H820" t="s">
        <v>50</v>
      </c>
      <c r="I820">
        <v>98.4</v>
      </c>
      <c r="J820">
        <v>0</v>
      </c>
      <c r="K820" t="s">
        <v>51</v>
      </c>
      <c r="L820" t="s">
        <v>49</v>
      </c>
      <c r="M820" s="52" t="s">
        <v>56</v>
      </c>
    </row>
    <row r="821" spans="1:13" x14ac:dyDescent="0.3">
      <c r="A821" t="s">
        <v>1229</v>
      </c>
      <c r="C821" t="s">
        <v>6591</v>
      </c>
      <c r="D821" t="s">
        <v>1229</v>
      </c>
      <c r="F821" t="s">
        <v>49</v>
      </c>
      <c r="J821" s="53">
        <v>1</v>
      </c>
      <c r="K821" t="s">
        <v>8586</v>
      </c>
      <c r="L821" t="s">
        <v>49</v>
      </c>
      <c r="M821" s="52" t="s">
        <v>56</v>
      </c>
    </row>
    <row r="822" spans="1:13" x14ac:dyDescent="0.3">
      <c r="A822" t="s">
        <v>1230</v>
      </c>
      <c r="C822" t="s">
        <v>6592</v>
      </c>
      <c r="D822" t="s">
        <v>1230</v>
      </c>
      <c r="F822" t="s">
        <v>49</v>
      </c>
      <c r="J822" s="53">
        <v>2</v>
      </c>
      <c r="K822" t="s">
        <v>51</v>
      </c>
      <c r="L822" t="s">
        <v>49</v>
      </c>
      <c r="M822" s="52" t="s">
        <v>52</v>
      </c>
    </row>
    <row r="823" spans="1:13" x14ac:dyDescent="0.3">
      <c r="A823" t="s">
        <v>1231</v>
      </c>
      <c r="C823" t="s">
        <v>6593</v>
      </c>
      <c r="D823" t="s">
        <v>1231</v>
      </c>
      <c r="F823" t="s">
        <v>49</v>
      </c>
      <c r="J823" s="53">
        <v>0</v>
      </c>
      <c r="K823" t="s">
        <v>51</v>
      </c>
      <c r="L823" t="s">
        <v>49</v>
      </c>
      <c r="M823" s="52" t="s">
        <v>52</v>
      </c>
    </row>
    <row r="824" spans="1:13" x14ac:dyDescent="0.3">
      <c r="A824" t="s">
        <v>1233</v>
      </c>
      <c r="B824">
        <v>23231303</v>
      </c>
      <c r="C824" t="s">
        <v>1232</v>
      </c>
      <c r="D824" t="s">
        <v>1233</v>
      </c>
      <c r="E824" s="91">
        <v>23231303</v>
      </c>
      <c r="F824" t="s">
        <v>49</v>
      </c>
      <c r="G824">
        <v>2</v>
      </c>
      <c r="H824" t="s">
        <v>90</v>
      </c>
      <c r="I824">
        <v>100</v>
      </c>
      <c r="J824">
        <v>1</v>
      </c>
      <c r="K824" t="s">
        <v>91</v>
      </c>
      <c r="L824" t="s">
        <v>49</v>
      </c>
      <c r="M824" s="52" t="s">
        <v>56</v>
      </c>
    </row>
    <row r="825" spans="1:13" x14ac:dyDescent="0.3">
      <c r="A825" t="s">
        <v>1234</v>
      </c>
      <c r="C825" t="s">
        <v>6594</v>
      </c>
      <c r="D825" t="s">
        <v>1234</v>
      </c>
      <c r="F825" t="s">
        <v>49</v>
      </c>
      <c r="J825" s="53">
        <v>0</v>
      </c>
      <c r="K825" t="s">
        <v>8587</v>
      </c>
      <c r="L825" t="s">
        <v>49</v>
      </c>
      <c r="M825" s="52" t="s">
        <v>52</v>
      </c>
    </row>
    <row r="826" spans="1:13" x14ac:dyDescent="0.3">
      <c r="A826" t="s">
        <v>1236</v>
      </c>
      <c r="B826">
        <v>21000765</v>
      </c>
      <c r="C826" t="s">
        <v>1235</v>
      </c>
      <c r="D826" t="s">
        <v>1236</v>
      </c>
      <c r="E826" s="91">
        <v>21000765</v>
      </c>
      <c r="F826" t="s">
        <v>49</v>
      </c>
      <c r="G826">
        <v>0</v>
      </c>
      <c r="H826" t="s">
        <v>74</v>
      </c>
      <c r="I826">
        <v>100</v>
      </c>
      <c r="J826">
        <v>0</v>
      </c>
      <c r="K826" t="s">
        <v>75</v>
      </c>
      <c r="L826" t="s">
        <v>49</v>
      </c>
      <c r="M826" s="52" t="s">
        <v>56</v>
      </c>
    </row>
    <row r="827" spans="1:13" x14ac:dyDescent="0.3">
      <c r="A827" t="s">
        <v>1237</v>
      </c>
      <c r="C827" t="s">
        <v>6595</v>
      </c>
      <c r="D827" t="s">
        <v>1237</v>
      </c>
      <c r="F827" t="s">
        <v>49</v>
      </c>
      <c r="J827" s="53">
        <v>1</v>
      </c>
      <c r="K827" t="s">
        <v>8587</v>
      </c>
      <c r="L827" t="s">
        <v>49</v>
      </c>
      <c r="M827" s="52" t="s">
        <v>52</v>
      </c>
    </row>
    <row r="828" spans="1:13" x14ac:dyDescent="0.3">
      <c r="A828" t="s">
        <v>1239</v>
      </c>
      <c r="B828">
        <v>10849558</v>
      </c>
      <c r="C828" t="s">
        <v>1238</v>
      </c>
      <c r="D828" t="s">
        <v>1239</v>
      </c>
      <c r="E828" s="91">
        <v>10849558</v>
      </c>
      <c r="F828" t="s">
        <v>49</v>
      </c>
      <c r="G828">
        <v>2</v>
      </c>
      <c r="H828" t="s">
        <v>50</v>
      </c>
      <c r="I828">
        <v>98.4</v>
      </c>
      <c r="J828">
        <v>1</v>
      </c>
      <c r="K828" t="s">
        <v>51</v>
      </c>
      <c r="L828" t="s">
        <v>49</v>
      </c>
      <c r="M828" s="52" t="s">
        <v>56</v>
      </c>
    </row>
    <row r="829" spans="1:13" x14ac:dyDescent="0.3">
      <c r="A829" t="s">
        <v>1240</v>
      </c>
      <c r="C829" t="s">
        <v>6596</v>
      </c>
      <c r="D829" t="s">
        <v>1240</v>
      </c>
      <c r="F829" t="s">
        <v>49</v>
      </c>
      <c r="J829" s="53">
        <v>0</v>
      </c>
      <c r="K829" t="s">
        <v>51</v>
      </c>
      <c r="L829" t="s">
        <v>49</v>
      </c>
      <c r="M829" s="52" t="s">
        <v>52</v>
      </c>
    </row>
    <row r="830" spans="1:13" x14ac:dyDescent="0.3">
      <c r="A830" t="s">
        <v>1242</v>
      </c>
      <c r="B830">
        <v>24074725</v>
      </c>
      <c r="C830" t="s">
        <v>1241</v>
      </c>
      <c r="D830" t="s">
        <v>1242</v>
      </c>
      <c r="E830" s="91">
        <v>24074725</v>
      </c>
      <c r="F830" t="s">
        <v>49</v>
      </c>
      <c r="G830">
        <v>0</v>
      </c>
      <c r="H830" t="s">
        <v>74</v>
      </c>
      <c r="I830">
        <v>100</v>
      </c>
      <c r="J830">
        <v>0</v>
      </c>
      <c r="K830" t="s">
        <v>75</v>
      </c>
      <c r="L830" t="s">
        <v>49</v>
      </c>
      <c r="M830" s="52" t="s">
        <v>56</v>
      </c>
    </row>
    <row r="831" spans="1:13" x14ac:dyDescent="0.3">
      <c r="A831" t="s">
        <v>1243</v>
      </c>
      <c r="C831" t="s">
        <v>6597</v>
      </c>
      <c r="D831" t="s">
        <v>1243</v>
      </c>
      <c r="F831" t="s">
        <v>49</v>
      </c>
      <c r="J831" s="53">
        <v>0</v>
      </c>
      <c r="K831" t="s">
        <v>51</v>
      </c>
      <c r="L831" t="s">
        <v>49</v>
      </c>
      <c r="M831" s="52" t="s">
        <v>52</v>
      </c>
    </row>
    <row r="832" spans="1:13" x14ac:dyDescent="0.3">
      <c r="A832" t="s">
        <v>1244</v>
      </c>
      <c r="C832" t="s">
        <v>6598</v>
      </c>
      <c r="D832" t="s">
        <v>1244</v>
      </c>
      <c r="F832" t="s">
        <v>49</v>
      </c>
      <c r="J832" s="53">
        <v>0</v>
      </c>
      <c r="K832" t="s">
        <v>51</v>
      </c>
      <c r="L832" t="s">
        <v>49</v>
      </c>
      <c r="M832" s="52" t="s">
        <v>52</v>
      </c>
    </row>
    <row r="833" spans="1:13" x14ac:dyDescent="0.3">
      <c r="A833" t="s">
        <v>1245</v>
      </c>
      <c r="C833" t="s">
        <v>6599</v>
      </c>
      <c r="D833" t="s">
        <v>1245</v>
      </c>
      <c r="F833" t="s">
        <v>49</v>
      </c>
      <c r="J833" s="53">
        <v>1</v>
      </c>
      <c r="K833" t="s">
        <v>8583</v>
      </c>
      <c r="L833" t="s">
        <v>49</v>
      </c>
      <c r="M833" s="52" t="s">
        <v>56</v>
      </c>
    </row>
    <row r="834" spans="1:13" x14ac:dyDescent="0.3">
      <c r="A834" t="s">
        <v>1247</v>
      </c>
      <c r="B834">
        <v>23852249</v>
      </c>
      <c r="C834" t="s">
        <v>1246</v>
      </c>
      <c r="D834" t="s">
        <v>1247</v>
      </c>
      <c r="E834" s="91">
        <v>23852249</v>
      </c>
      <c r="F834" t="s">
        <v>49</v>
      </c>
      <c r="G834">
        <v>0</v>
      </c>
      <c r="H834" t="s">
        <v>50</v>
      </c>
      <c r="I834">
        <v>91.67</v>
      </c>
      <c r="J834">
        <v>0</v>
      </c>
      <c r="K834" t="s">
        <v>51</v>
      </c>
      <c r="L834" t="s">
        <v>49</v>
      </c>
      <c r="M834" s="52" t="s">
        <v>52</v>
      </c>
    </row>
    <row r="835" spans="1:13" x14ac:dyDescent="0.3">
      <c r="A835" t="s">
        <v>1248</v>
      </c>
      <c r="C835" t="s">
        <v>6600</v>
      </c>
      <c r="D835" t="s">
        <v>1248</v>
      </c>
      <c r="F835" t="s">
        <v>49</v>
      </c>
      <c r="J835" s="53">
        <v>3</v>
      </c>
      <c r="K835" t="s">
        <v>51</v>
      </c>
      <c r="L835" t="s">
        <v>49</v>
      </c>
      <c r="M835" s="52" t="s">
        <v>52</v>
      </c>
    </row>
    <row r="836" spans="1:13" x14ac:dyDescent="0.3">
      <c r="A836" t="s">
        <v>1249</v>
      </c>
      <c r="C836" t="s">
        <v>6601</v>
      </c>
      <c r="D836" t="s">
        <v>1249</v>
      </c>
      <c r="F836" t="s">
        <v>49</v>
      </c>
      <c r="J836" s="53">
        <v>0</v>
      </c>
      <c r="K836" t="s">
        <v>51</v>
      </c>
      <c r="L836" t="s">
        <v>49</v>
      </c>
      <c r="M836" s="52" t="s">
        <v>52</v>
      </c>
    </row>
    <row r="837" spans="1:13" x14ac:dyDescent="0.3">
      <c r="A837" t="s">
        <v>1251</v>
      </c>
      <c r="B837">
        <v>10834863</v>
      </c>
      <c r="C837" t="s">
        <v>1250</v>
      </c>
      <c r="D837" t="s">
        <v>1251</v>
      </c>
      <c r="E837" s="91">
        <v>10834863</v>
      </c>
      <c r="F837" t="s">
        <v>49</v>
      </c>
      <c r="G837">
        <v>0</v>
      </c>
      <c r="H837" t="s">
        <v>50</v>
      </c>
      <c r="I837">
        <v>98.4</v>
      </c>
      <c r="J837">
        <v>0</v>
      </c>
      <c r="K837" t="s">
        <v>51</v>
      </c>
      <c r="L837" t="s">
        <v>49</v>
      </c>
      <c r="M837" s="52" t="s">
        <v>52</v>
      </c>
    </row>
    <row r="838" spans="1:13" x14ac:dyDescent="0.3">
      <c r="A838" t="s">
        <v>1252</v>
      </c>
      <c r="C838" t="s">
        <v>6602</v>
      </c>
      <c r="D838" t="s">
        <v>1252</v>
      </c>
      <c r="F838" t="s">
        <v>49</v>
      </c>
      <c r="J838" s="53">
        <v>0</v>
      </c>
      <c r="K838" t="s">
        <v>51</v>
      </c>
      <c r="L838" t="s">
        <v>49</v>
      </c>
      <c r="M838" s="52" t="s">
        <v>52</v>
      </c>
    </row>
    <row r="839" spans="1:13" x14ac:dyDescent="0.3">
      <c r="A839" t="s">
        <v>1253</v>
      </c>
      <c r="C839" t="s">
        <v>6603</v>
      </c>
      <c r="D839" t="s">
        <v>1253</v>
      </c>
      <c r="F839" t="s">
        <v>49</v>
      </c>
      <c r="J839" s="53">
        <v>0</v>
      </c>
      <c r="K839" t="s">
        <v>8587</v>
      </c>
      <c r="L839" t="s">
        <v>49</v>
      </c>
      <c r="M839" s="52" t="s">
        <v>52</v>
      </c>
    </row>
    <row r="840" spans="1:13" x14ac:dyDescent="0.3">
      <c r="A840" t="s">
        <v>1254</v>
      </c>
      <c r="C840" t="s">
        <v>6604</v>
      </c>
      <c r="D840" t="s">
        <v>1254</v>
      </c>
      <c r="F840" t="s">
        <v>49</v>
      </c>
      <c r="J840" s="53">
        <v>0</v>
      </c>
      <c r="K840" t="s">
        <v>51</v>
      </c>
      <c r="L840" t="s">
        <v>49</v>
      </c>
      <c r="M840" s="52" t="s">
        <v>52</v>
      </c>
    </row>
    <row r="841" spans="1:13" x14ac:dyDescent="0.3">
      <c r="A841" t="s">
        <v>1255</v>
      </c>
      <c r="C841" t="s">
        <v>6605</v>
      </c>
      <c r="D841" t="s">
        <v>1255</v>
      </c>
      <c r="F841" t="s">
        <v>49</v>
      </c>
      <c r="J841" s="53">
        <v>3</v>
      </c>
      <c r="K841" t="s">
        <v>51</v>
      </c>
      <c r="L841" t="s">
        <v>49</v>
      </c>
      <c r="M841" s="52" t="s">
        <v>52</v>
      </c>
    </row>
    <row r="842" spans="1:13" x14ac:dyDescent="0.3">
      <c r="A842" t="s">
        <v>1256</v>
      </c>
      <c r="C842" t="s">
        <v>6606</v>
      </c>
      <c r="D842" t="s">
        <v>1256</v>
      </c>
      <c r="F842" t="s">
        <v>49</v>
      </c>
      <c r="J842" s="53">
        <v>0</v>
      </c>
      <c r="K842" t="s">
        <v>51</v>
      </c>
      <c r="L842" t="s">
        <v>49</v>
      </c>
      <c r="M842" s="52" t="s">
        <v>52</v>
      </c>
    </row>
    <row r="843" spans="1:13" x14ac:dyDescent="0.3">
      <c r="A843" t="s">
        <v>1259</v>
      </c>
      <c r="C843" t="s">
        <v>6607</v>
      </c>
      <c r="D843" t="s">
        <v>1259</v>
      </c>
      <c r="F843" t="s">
        <v>49</v>
      </c>
      <c r="J843">
        <v>2</v>
      </c>
      <c r="K843" t="s">
        <v>8586</v>
      </c>
      <c r="L843" t="s">
        <v>49</v>
      </c>
      <c r="M843" s="52" t="s">
        <v>56</v>
      </c>
    </row>
    <row r="844" spans="1:13" x14ac:dyDescent="0.3">
      <c r="A844" t="s">
        <v>1258</v>
      </c>
      <c r="B844">
        <v>23047812</v>
      </c>
      <c r="C844" t="s">
        <v>1257</v>
      </c>
      <c r="D844" t="s">
        <v>1258</v>
      </c>
      <c r="E844" s="91">
        <v>23047812</v>
      </c>
      <c r="F844" t="s">
        <v>49</v>
      </c>
      <c r="G844">
        <v>0</v>
      </c>
      <c r="H844" t="s">
        <v>74</v>
      </c>
      <c r="I844">
        <v>106.41</v>
      </c>
      <c r="J844">
        <v>0</v>
      </c>
      <c r="K844" t="s">
        <v>75</v>
      </c>
      <c r="L844" t="s">
        <v>49</v>
      </c>
      <c r="M844" s="52" t="s">
        <v>56</v>
      </c>
    </row>
    <row r="845" spans="1:13" x14ac:dyDescent="0.3">
      <c r="A845" t="s">
        <v>1260</v>
      </c>
      <c r="C845" t="s">
        <v>6608</v>
      </c>
      <c r="D845" t="s">
        <v>1260</v>
      </c>
      <c r="F845" t="s">
        <v>49</v>
      </c>
      <c r="J845" s="53">
        <v>0</v>
      </c>
      <c r="K845" t="s">
        <v>8587</v>
      </c>
      <c r="L845" t="s">
        <v>49</v>
      </c>
      <c r="M845" s="52" t="s">
        <v>52</v>
      </c>
    </row>
    <row r="846" spans="1:13" x14ac:dyDescent="0.3">
      <c r="A846" t="s">
        <v>1261</v>
      </c>
      <c r="C846" t="s">
        <v>6609</v>
      </c>
      <c r="D846" t="s">
        <v>1261</v>
      </c>
      <c r="F846" t="s">
        <v>49</v>
      </c>
      <c r="J846" s="53">
        <v>1</v>
      </c>
      <c r="K846" t="s">
        <v>8587</v>
      </c>
      <c r="L846" t="s">
        <v>49</v>
      </c>
      <c r="M846" s="52" t="s">
        <v>52</v>
      </c>
    </row>
    <row r="847" spans="1:13" x14ac:dyDescent="0.3">
      <c r="A847" t="s">
        <v>1262</v>
      </c>
      <c r="C847" t="s">
        <v>6610</v>
      </c>
      <c r="D847" t="s">
        <v>1262</v>
      </c>
      <c r="F847" t="s">
        <v>49</v>
      </c>
      <c r="J847" s="53">
        <v>1</v>
      </c>
      <c r="K847" t="s">
        <v>51</v>
      </c>
      <c r="L847" t="s">
        <v>49</v>
      </c>
      <c r="M847" s="52" t="s">
        <v>52</v>
      </c>
    </row>
    <row r="848" spans="1:13" x14ac:dyDescent="0.3">
      <c r="A848" t="s">
        <v>1264</v>
      </c>
      <c r="B848">
        <v>10858883</v>
      </c>
      <c r="C848" t="s">
        <v>1263</v>
      </c>
      <c r="D848" t="s">
        <v>1264</v>
      </c>
      <c r="E848" s="91">
        <v>10858883</v>
      </c>
      <c r="F848" t="s">
        <v>49</v>
      </c>
      <c r="G848">
        <v>0</v>
      </c>
      <c r="H848" t="s">
        <v>50</v>
      </c>
      <c r="I848">
        <v>98.4</v>
      </c>
      <c r="J848">
        <v>0</v>
      </c>
      <c r="K848" t="s">
        <v>51</v>
      </c>
      <c r="L848" t="s">
        <v>49</v>
      </c>
      <c r="M848" s="52" t="s">
        <v>56</v>
      </c>
    </row>
    <row r="849" spans="1:13" x14ac:dyDescent="0.3">
      <c r="A849" t="s">
        <v>1266</v>
      </c>
      <c r="B849">
        <v>21002277</v>
      </c>
      <c r="C849" t="s">
        <v>1265</v>
      </c>
      <c r="D849" t="s">
        <v>1266</v>
      </c>
      <c r="E849" s="91">
        <v>21002277</v>
      </c>
      <c r="F849" t="s">
        <v>49</v>
      </c>
      <c r="G849">
        <v>0</v>
      </c>
      <c r="H849" t="s">
        <v>50</v>
      </c>
      <c r="I849">
        <v>91.67</v>
      </c>
      <c r="J849">
        <v>0</v>
      </c>
      <c r="K849" t="s">
        <v>51</v>
      </c>
      <c r="L849" t="s">
        <v>49</v>
      </c>
      <c r="M849" s="52" t="s">
        <v>56</v>
      </c>
    </row>
    <row r="850" spans="1:13" x14ac:dyDescent="0.3">
      <c r="A850" t="s">
        <v>1268</v>
      </c>
      <c r="B850">
        <v>10843322</v>
      </c>
      <c r="C850" t="s">
        <v>1267</v>
      </c>
      <c r="D850" t="s">
        <v>1268</v>
      </c>
      <c r="E850" s="91">
        <v>10843322</v>
      </c>
      <c r="F850" t="s">
        <v>49</v>
      </c>
      <c r="G850">
        <v>13</v>
      </c>
      <c r="H850" t="s">
        <v>163</v>
      </c>
      <c r="I850">
        <v>108.33</v>
      </c>
      <c r="J850">
        <v>1</v>
      </c>
      <c r="K850" t="s">
        <v>164</v>
      </c>
      <c r="L850" t="s">
        <v>49</v>
      </c>
      <c r="M850" s="52" t="s">
        <v>56</v>
      </c>
    </row>
    <row r="851" spans="1:13" x14ac:dyDescent="0.3">
      <c r="A851" t="s">
        <v>1270</v>
      </c>
      <c r="B851">
        <v>10864386</v>
      </c>
      <c r="C851" t="s">
        <v>1269</v>
      </c>
      <c r="D851" t="s">
        <v>1270</v>
      </c>
      <c r="E851" s="91">
        <v>10864386</v>
      </c>
      <c r="F851" t="s">
        <v>49</v>
      </c>
      <c r="G851">
        <v>2</v>
      </c>
      <c r="H851" t="s">
        <v>50</v>
      </c>
      <c r="I851">
        <v>91.67</v>
      </c>
      <c r="J851">
        <v>1</v>
      </c>
      <c r="K851" t="s">
        <v>51</v>
      </c>
      <c r="L851" t="s">
        <v>49</v>
      </c>
      <c r="M851" s="52" t="s">
        <v>56</v>
      </c>
    </row>
    <row r="852" spans="1:13" x14ac:dyDescent="0.3">
      <c r="A852" t="s">
        <v>1271</v>
      </c>
      <c r="C852" t="s">
        <v>6611</v>
      </c>
      <c r="D852" t="s">
        <v>1271</v>
      </c>
      <c r="F852" t="s">
        <v>49</v>
      </c>
      <c r="J852" s="53">
        <v>0</v>
      </c>
      <c r="K852" t="s">
        <v>51</v>
      </c>
      <c r="L852" t="s">
        <v>49</v>
      </c>
      <c r="M852" s="52" t="s">
        <v>52</v>
      </c>
    </row>
    <row r="853" spans="1:13" x14ac:dyDescent="0.3">
      <c r="A853" t="s">
        <v>1273</v>
      </c>
      <c r="B853">
        <v>23047371</v>
      </c>
      <c r="C853" t="s">
        <v>1272</v>
      </c>
      <c r="D853" t="s">
        <v>1273</v>
      </c>
      <c r="E853" s="91">
        <v>23047371</v>
      </c>
      <c r="F853" t="s">
        <v>49</v>
      </c>
      <c r="G853">
        <v>4</v>
      </c>
      <c r="I853">
        <v>130.49</v>
      </c>
      <c r="J853">
        <v>0</v>
      </c>
      <c r="K853" t="s">
        <v>181</v>
      </c>
      <c r="L853" t="s">
        <v>49</v>
      </c>
      <c r="M853" s="52" t="s">
        <v>56</v>
      </c>
    </row>
    <row r="854" spans="1:13" x14ac:dyDescent="0.3">
      <c r="A854" t="s">
        <v>1275</v>
      </c>
      <c r="B854">
        <v>23733258</v>
      </c>
      <c r="C854" t="s">
        <v>1274</v>
      </c>
      <c r="D854" t="s">
        <v>1275</v>
      </c>
      <c r="E854" s="91">
        <v>23733258</v>
      </c>
      <c r="F854" t="s">
        <v>49</v>
      </c>
      <c r="G854">
        <v>4</v>
      </c>
      <c r="H854" t="s">
        <v>50</v>
      </c>
      <c r="I854">
        <v>91.67</v>
      </c>
      <c r="J854">
        <v>2</v>
      </c>
      <c r="K854" t="s">
        <v>51</v>
      </c>
      <c r="L854" t="s">
        <v>49</v>
      </c>
      <c r="M854" s="52" t="s">
        <v>52</v>
      </c>
    </row>
    <row r="855" spans="1:13" x14ac:dyDescent="0.3">
      <c r="A855" t="s">
        <v>1277</v>
      </c>
      <c r="B855">
        <v>23356989</v>
      </c>
      <c r="C855" t="s">
        <v>1276</v>
      </c>
      <c r="D855" t="s">
        <v>1277</v>
      </c>
      <c r="E855" s="91">
        <v>23356989</v>
      </c>
      <c r="F855" t="s">
        <v>49</v>
      </c>
      <c r="G855">
        <v>3</v>
      </c>
      <c r="H855" t="s">
        <v>50</v>
      </c>
      <c r="I855">
        <v>91.67</v>
      </c>
      <c r="J855">
        <v>2</v>
      </c>
      <c r="K855" t="s">
        <v>51</v>
      </c>
      <c r="L855" t="s">
        <v>49</v>
      </c>
      <c r="M855" s="52" t="s">
        <v>52</v>
      </c>
    </row>
    <row r="856" spans="1:13" x14ac:dyDescent="0.3">
      <c r="A856" t="s">
        <v>1279</v>
      </c>
      <c r="B856">
        <v>24091540</v>
      </c>
      <c r="C856" t="s">
        <v>1278</v>
      </c>
      <c r="D856" t="s">
        <v>1279</v>
      </c>
      <c r="E856" s="91">
        <v>24091540</v>
      </c>
      <c r="F856" t="s">
        <v>49</v>
      </c>
      <c r="G856">
        <v>0</v>
      </c>
      <c r="H856" t="s">
        <v>74</v>
      </c>
      <c r="I856">
        <v>100</v>
      </c>
      <c r="J856">
        <v>0</v>
      </c>
      <c r="K856" t="s">
        <v>75</v>
      </c>
      <c r="L856" t="s">
        <v>49</v>
      </c>
      <c r="M856" s="52" t="s">
        <v>56</v>
      </c>
    </row>
    <row r="857" spans="1:13" x14ac:dyDescent="0.3">
      <c r="A857" t="s">
        <v>1280</v>
      </c>
      <c r="C857" t="s">
        <v>6612</v>
      </c>
      <c r="D857" t="s">
        <v>1280</v>
      </c>
      <c r="F857" t="s">
        <v>49</v>
      </c>
      <c r="J857" s="53">
        <v>3</v>
      </c>
      <c r="K857" t="s">
        <v>8586</v>
      </c>
      <c r="L857" t="s">
        <v>49</v>
      </c>
      <c r="M857" s="52" t="s">
        <v>52</v>
      </c>
    </row>
    <row r="858" spans="1:13" x14ac:dyDescent="0.3">
      <c r="A858" t="s">
        <v>1281</v>
      </c>
      <c r="C858" t="s">
        <v>6613</v>
      </c>
      <c r="D858" t="s">
        <v>1281</v>
      </c>
      <c r="F858" t="s">
        <v>49</v>
      </c>
      <c r="J858" s="53">
        <v>0</v>
      </c>
      <c r="K858" t="s">
        <v>8583</v>
      </c>
      <c r="L858" t="s">
        <v>49</v>
      </c>
      <c r="M858" s="52" t="s">
        <v>52</v>
      </c>
    </row>
    <row r="859" spans="1:13" x14ac:dyDescent="0.3">
      <c r="A859" t="s">
        <v>1282</v>
      </c>
      <c r="C859" t="s">
        <v>6614</v>
      </c>
      <c r="D859" t="s">
        <v>1282</v>
      </c>
      <c r="F859" t="s">
        <v>49</v>
      </c>
      <c r="J859" s="53">
        <v>2</v>
      </c>
      <c r="K859" t="s">
        <v>8583</v>
      </c>
      <c r="L859" t="s">
        <v>49</v>
      </c>
      <c r="M859" s="52" t="s">
        <v>52</v>
      </c>
    </row>
    <row r="860" spans="1:13" x14ac:dyDescent="0.3">
      <c r="A860" t="s">
        <v>1283</v>
      </c>
      <c r="C860" t="s">
        <v>6615</v>
      </c>
      <c r="D860" t="s">
        <v>1283</v>
      </c>
      <c r="F860" t="s">
        <v>49</v>
      </c>
      <c r="J860" s="53">
        <v>0</v>
      </c>
      <c r="K860" t="s">
        <v>51</v>
      </c>
      <c r="L860" t="s">
        <v>49</v>
      </c>
      <c r="M860" s="52" t="s">
        <v>52</v>
      </c>
    </row>
    <row r="861" spans="1:13" x14ac:dyDescent="0.3">
      <c r="A861" t="s">
        <v>1285</v>
      </c>
      <c r="B861">
        <v>10866921</v>
      </c>
      <c r="C861" t="s">
        <v>1284</v>
      </c>
      <c r="D861" t="s">
        <v>1285</v>
      </c>
      <c r="E861" s="91">
        <v>10866921</v>
      </c>
      <c r="F861" t="s">
        <v>71</v>
      </c>
      <c r="G861">
        <v>1</v>
      </c>
      <c r="H861" t="s">
        <v>50</v>
      </c>
      <c r="I861">
        <v>98.4</v>
      </c>
      <c r="J861">
        <v>0</v>
      </c>
      <c r="K861" t="s">
        <v>51</v>
      </c>
      <c r="L861" t="s">
        <v>71</v>
      </c>
      <c r="M861" s="52" t="s">
        <v>52</v>
      </c>
    </row>
    <row r="862" spans="1:13" x14ac:dyDescent="0.3">
      <c r="A862" t="s">
        <v>1287</v>
      </c>
      <c r="B862">
        <v>10897768</v>
      </c>
      <c r="C862" t="s">
        <v>1286</v>
      </c>
      <c r="D862" t="s">
        <v>1287</v>
      </c>
      <c r="E862" s="91">
        <v>10897768</v>
      </c>
      <c r="F862" t="s">
        <v>49</v>
      </c>
      <c r="G862">
        <v>1</v>
      </c>
      <c r="H862" t="s">
        <v>74</v>
      </c>
      <c r="I862">
        <v>100</v>
      </c>
      <c r="J862">
        <v>0</v>
      </c>
      <c r="K862" t="s">
        <v>75</v>
      </c>
      <c r="L862" t="s">
        <v>49</v>
      </c>
      <c r="M862" s="52" t="s">
        <v>52</v>
      </c>
    </row>
    <row r="863" spans="1:13" x14ac:dyDescent="0.3">
      <c r="A863" t="s">
        <v>1288</v>
      </c>
      <c r="C863" t="s">
        <v>6616</v>
      </c>
      <c r="D863" t="s">
        <v>1288</v>
      </c>
      <c r="F863" t="s">
        <v>49</v>
      </c>
      <c r="J863" s="53">
        <v>1</v>
      </c>
      <c r="K863" t="s">
        <v>51</v>
      </c>
      <c r="L863" t="s">
        <v>49</v>
      </c>
      <c r="M863" s="52" t="s">
        <v>52</v>
      </c>
    </row>
    <row r="864" spans="1:13" x14ac:dyDescent="0.3">
      <c r="A864" t="s">
        <v>1290</v>
      </c>
      <c r="B864">
        <v>23000630</v>
      </c>
      <c r="C864" t="s">
        <v>1289</v>
      </c>
      <c r="D864" t="s">
        <v>1290</v>
      </c>
      <c r="E864" s="91">
        <v>23000630</v>
      </c>
      <c r="F864" t="s">
        <v>49</v>
      </c>
      <c r="G864">
        <v>5</v>
      </c>
      <c r="H864" t="s">
        <v>50</v>
      </c>
      <c r="I864">
        <v>91.67</v>
      </c>
      <c r="J864">
        <v>1</v>
      </c>
      <c r="K864" t="s">
        <v>321</v>
      </c>
      <c r="L864" t="s">
        <v>49</v>
      </c>
      <c r="M864" s="52" t="s">
        <v>56</v>
      </c>
    </row>
    <row r="865" spans="1:13" x14ac:dyDescent="0.3">
      <c r="A865" t="s">
        <v>1291</v>
      </c>
      <c r="C865" t="s">
        <v>6617</v>
      </c>
      <c r="D865" t="s">
        <v>1291</v>
      </c>
      <c r="F865" t="s">
        <v>49</v>
      </c>
      <c r="J865" s="53">
        <v>0</v>
      </c>
      <c r="K865" t="s">
        <v>8583</v>
      </c>
      <c r="L865" t="s">
        <v>49</v>
      </c>
      <c r="M865" s="52" t="s">
        <v>52</v>
      </c>
    </row>
    <row r="866" spans="1:13" x14ac:dyDescent="0.3">
      <c r="A866" t="s">
        <v>1292</v>
      </c>
      <c r="C866" t="s">
        <v>6618</v>
      </c>
      <c r="D866" t="s">
        <v>1292</v>
      </c>
      <c r="F866" t="s">
        <v>49</v>
      </c>
      <c r="J866" s="53">
        <v>0</v>
      </c>
      <c r="K866" t="s">
        <v>8583</v>
      </c>
      <c r="L866" t="s">
        <v>49</v>
      </c>
      <c r="M866" s="52" t="s">
        <v>52</v>
      </c>
    </row>
    <row r="867" spans="1:13" x14ac:dyDescent="0.3">
      <c r="A867" t="s">
        <v>1294</v>
      </c>
      <c r="B867">
        <v>10907034</v>
      </c>
      <c r="C867" t="s">
        <v>1293</v>
      </c>
      <c r="D867" t="s">
        <v>1294</v>
      </c>
      <c r="E867" s="91">
        <v>10907034</v>
      </c>
      <c r="F867" t="s">
        <v>49</v>
      </c>
      <c r="G867">
        <v>3</v>
      </c>
      <c r="H867" t="s">
        <v>50</v>
      </c>
      <c r="I867">
        <v>91.67</v>
      </c>
      <c r="J867">
        <v>1</v>
      </c>
      <c r="K867" t="s">
        <v>51</v>
      </c>
      <c r="L867" t="s">
        <v>49</v>
      </c>
      <c r="M867" s="52" t="s">
        <v>56</v>
      </c>
    </row>
    <row r="868" spans="1:13" x14ac:dyDescent="0.3">
      <c r="A868" t="s">
        <v>1295</v>
      </c>
      <c r="B868">
        <v>21005878</v>
      </c>
      <c r="C868" t="s">
        <v>6619</v>
      </c>
      <c r="D868" t="s">
        <v>1295</v>
      </c>
      <c r="E868" s="91">
        <v>21005878</v>
      </c>
      <c r="F868" t="s">
        <v>49</v>
      </c>
      <c r="G868">
        <v>0</v>
      </c>
      <c r="H868" t="s">
        <v>50</v>
      </c>
      <c r="I868">
        <v>91.67</v>
      </c>
      <c r="J868" s="53">
        <v>0</v>
      </c>
      <c r="K868" t="s">
        <v>51</v>
      </c>
      <c r="L868" t="s">
        <v>49</v>
      </c>
      <c r="M868" s="52" t="s">
        <v>56</v>
      </c>
    </row>
    <row r="869" spans="1:13" x14ac:dyDescent="0.3">
      <c r="A869" t="s">
        <v>1298</v>
      </c>
      <c r="C869" t="s">
        <v>6620</v>
      </c>
      <c r="D869" t="s">
        <v>1298</v>
      </c>
      <c r="F869" t="s">
        <v>49</v>
      </c>
      <c r="J869" s="53">
        <v>0</v>
      </c>
      <c r="K869" t="s">
        <v>51</v>
      </c>
      <c r="L869" t="s">
        <v>49</v>
      </c>
      <c r="M869" s="52" t="s">
        <v>52</v>
      </c>
    </row>
    <row r="870" spans="1:13" x14ac:dyDescent="0.3">
      <c r="A870" t="s">
        <v>1297</v>
      </c>
      <c r="B870">
        <v>15140717</v>
      </c>
      <c r="C870" t="s">
        <v>1296</v>
      </c>
      <c r="D870" t="s">
        <v>1297</v>
      </c>
      <c r="E870" s="91">
        <v>15140717</v>
      </c>
      <c r="F870" t="s">
        <v>71</v>
      </c>
      <c r="G870">
        <v>0</v>
      </c>
      <c r="H870" t="s">
        <v>50</v>
      </c>
      <c r="I870">
        <v>91.67</v>
      </c>
      <c r="J870">
        <v>0</v>
      </c>
      <c r="K870" t="s">
        <v>51</v>
      </c>
      <c r="L870" t="s">
        <v>71</v>
      </c>
      <c r="M870" s="52" t="s">
        <v>56</v>
      </c>
    </row>
    <row r="871" spans="1:13" x14ac:dyDescent="0.3">
      <c r="A871" t="s">
        <v>1300</v>
      </c>
      <c r="B871">
        <v>10866147</v>
      </c>
      <c r="C871" t="s">
        <v>1299</v>
      </c>
      <c r="D871" t="s">
        <v>1300</v>
      </c>
      <c r="E871" s="91">
        <v>10866147</v>
      </c>
      <c r="F871" t="s">
        <v>49</v>
      </c>
      <c r="G871">
        <v>3</v>
      </c>
      <c r="H871" t="s">
        <v>101</v>
      </c>
      <c r="I871">
        <v>112.5</v>
      </c>
      <c r="J871">
        <v>1</v>
      </c>
      <c r="K871" t="s">
        <v>102</v>
      </c>
      <c r="L871" t="s">
        <v>49</v>
      </c>
      <c r="M871" s="52" t="s">
        <v>56</v>
      </c>
    </row>
    <row r="872" spans="1:13" x14ac:dyDescent="0.3">
      <c r="A872" t="s">
        <v>1302</v>
      </c>
      <c r="B872">
        <v>13056627</v>
      </c>
      <c r="C872" t="s">
        <v>1301</v>
      </c>
      <c r="D872" t="s">
        <v>1302</v>
      </c>
      <c r="E872" s="91">
        <v>13056627</v>
      </c>
      <c r="F872" t="s">
        <v>49</v>
      </c>
      <c r="G872">
        <v>2</v>
      </c>
      <c r="H872" t="s">
        <v>90</v>
      </c>
      <c r="I872">
        <v>100</v>
      </c>
      <c r="J872">
        <v>1</v>
      </c>
      <c r="K872" t="s">
        <v>91</v>
      </c>
      <c r="L872" t="s">
        <v>49</v>
      </c>
      <c r="M872" s="52" t="s">
        <v>56</v>
      </c>
    </row>
    <row r="873" spans="1:13" x14ac:dyDescent="0.3">
      <c r="A873" t="s">
        <v>1303</v>
      </c>
      <c r="C873" t="s">
        <v>6621</v>
      </c>
      <c r="D873" t="s">
        <v>1303</v>
      </c>
      <c r="F873" t="s">
        <v>49</v>
      </c>
      <c r="J873" s="53">
        <v>0</v>
      </c>
      <c r="K873" t="s">
        <v>51</v>
      </c>
      <c r="L873" t="s">
        <v>49</v>
      </c>
      <c r="M873" s="52" t="s">
        <v>52</v>
      </c>
    </row>
    <row r="874" spans="1:13" x14ac:dyDescent="0.3">
      <c r="A874" t="s">
        <v>1304</v>
      </c>
      <c r="C874" t="s">
        <v>6622</v>
      </c>
      <c r="D874" t="s">
        <v>1304</v>
      </c>
      <c r="F874" t="s">
        <v>49</v>
      </c>
      <c r="J874" s="53">
        <v>0</v>
      </c>
      <c r="K874" t="s">
        <v>51</v>
      </c>
      <c r="L874" t="s">
        <v>49</v>
      </c>
      <c r="M874" s="52" t="s">
        <v>52</v>
      </c>
    </row>
    <row r="875" spans="1:13" x14ac:dyDescent="0.3">
      <c r="A875" t="s">
        <v>1306</v>
      </c>
      <c r="B875">
        <v>10854868</v>
      </c>
      <c r="C875" t="s">
        <v>1305</v>
      </c>
      <c r="D875" t="s">
        <v>1306</v>
      </c>
      <c r="E875" s="91">
        <v>10854868</v>
      </c>
      <c r="F875" t="s">
        <v>49</v>
      </c>
      <c r="G875">
        <v>1</v>
      </c>
      <c r="H875" t="s">
        <v>50</v>
      </c>
      <c r="I875">
        <v>91.67</v>
      </c>
      <c r="J875">
        <v>0</v>
      </c>
      <c r="K875" t="s">
        <v>51</v>
      </c>
      <c r="L875" t="s">
        <v>49</v>
      </c>
      <c r="M875" s="52" t="s">
        <v>52</v>
      </c>
    </row>
    <row r="876" spans="1:13" x14ac:dyDescent="0.3">
      <c r="A876" t="s">
        <v>1307</v>
      </c>
      <c r="C876" t="s">
        <v>6623</v>
      </c>
      <c r="D876" t="s">
        <v>1307</v>
      </c>
      <c r="F876" t="s">
        <v>49</v>
      </c>
      <c r="J876" s="53">
        <v>1</v>
      </c>
      <c r="K876" t="s">
        <v>51</v>
      </c>
      <c r="L876" t="s">
        <v>49</v>
      </c>
      <c r="M876" s="52" t="s">
        <v>56</v>
      </c>
    </row>
    <row r="877" spans="1:13" x14ac:dyDescent="0.3">
      <c r="A877" t="s">
        <v>1308</v>
      </c>
      <c r="C877" t="s">
        <v>6624</v>
      </c>
      <c r="D877" t="s">
        <v>1308</v>
      </c>
      <c r="F877" t="s">
        <v>49</v>
      </c>
      <c r="J877" s="53">
        <v>0</v>
      </c>
      <c r="K877" t="s">
        <v>8587</v>
      </c>
      <c r="L877" t="s">
        <v>49</v>
      </c>
      <c r="M877" s="52" t="s">
        <v>52</v>
      </c>
    </row>
    <row r="878" spans="1:13" x14ac:dyDescent="0.3">
      <c r="A878" t="s">
        <v>1310</v>
      </c>
      <c r="B878">
        <v>23016613</v>
      </c>
      <c r="C878" t="s">
        <v>1309</v>
      </c>
      <c r="D878" t="s">
        <v>1310</v>
      </c>
      <c r="E878" s="91">
        <v>23016613</v>
      </c>
      <c r="F878" t="s">
        <v>49</v>
      </c>
      <c r="G878">
        <v>0</v>
      </c>
      <c r="H878" t="s">
        <v>50</v>
      </c>
      <c r="I878">
        <v>91.67</v>
      </c>
      <c r="J878">
        <v>0</v>
      </c>
      <c r="K878" t="s">
        <v>51</v>
      </c>
      <c r="L878" t="s">
        <v>49</v>
      </c>
      <c r="M878" s="52" t="s">
        <v>56</v>
      </c>
    </row>
    <row r="879" spans="1:13" x14ac:dyDescent="0.3">
      <c r="A879" t="s">
        <v>1312</v>
      </c>
      <c r="B879">
        <v>10849707</v>
      </c>
      <c r="C879" t="s">
        <v>1311</v>
      </c>
      <c r="D879" t="s">
        <v>1312</v>
      </c>
      <c r="E879" s="91">
        <v>10849707</v>
      </c>
      <c r="F879" t="s">
        <v>49</v>
      </c>
      <c r="G879">
        <v>0</v>
      </c>
      <c r="H879" t="s">
        <v>74</v>
      </c>
      <c r="I879">
        <v>108.33</v>
      </c>
      <c r="J879">
        <v>0</v>
      </c>
      <c r="K879" t="s">
        <v>164</v>
      </c>
      <c r="L879" t="s">
        <v>49</v>
      </c>
      <c r="M879" s="52" t="s">
        <v>56</v>
      </c>
    </row>
    <row r="880" spans="1:13" x14ac:dyDescent="0.3">
      <c r="A880" t="s">
        <v>1314</v>
      </c>
      <c r="B880">
        <v>10844106</v>
      </c>
      <c r="C880" t="s">
        <v>1313</v>
      </c>
      <c r="D880" t="s">
        <v>1314</v>
      </c>
      <c r="E880" s="91">
        <v>10844106</v>
      </c>
      <c r="F880" t="s">
        <v>49</v>
      </c>
      <c r="G880">
        <v>1</v>
      </c>
      <c r="H880" t="s">
        <v>101</v>
      </c>
      <c r="I880">
        <v>130.49</v>
      </c>
      <c r="J880">
        <v>1</v>
      </c>
      <c r="K880" t="s">
        <v>102</v>
      </c>
      <c r="L880" t="s">
        <v>49</v>
      </c>
      <c r="M880" s="52" t="s">
        <v>56</v>
      </c>
    </row>
    <row r="881" spans="1:13" x14ac:dyDescent="0.3">
      <c r="A881" t="s">
        <v>1315</v>
      </c>
      <c r="B881">
        <v>23001128</v>
      </c>
      <c r="C881" t="s">
        <v>6625</v>
      </c>
      <c r="D881" t="s">
        <v>1315</v>
      </c>
      <c r="E881" s="91">
        <v>23001128</v>
      </c>
      <c r="F881" t="s">
        <v>49</v>
      </c>
      <c r="G881">
        <v>0</v>
      </c>
      <c r="H881" t="s">
        <v>50</v>
      </c>
      <c r="I881">
        <v>91.67</v>
      </c>
      <c r="J881">
        <v>0</v>
      </c>
      <c r="K881" t="s">
        <v>51</v>
      </c>
      <c r="L881" t="s">
        <v>49</v>
      </c>
      <c r="M881" s="52" t="s">
        <v>52</v>
      </c>
    </row>
    <row r="882" spans="1:13" x14ac:dyDescent="0.3">
      <c r="A882" t="s">
        <v>1317</v>
      </c>
      <c r="B882">
        <v>10840381</v>
      </c>
      <c r="C882" t="s">
        <v>1316</v>
      </c>
      <c r="D882" t="s">
        <v>1317</v>
      </c>
      <c r="E882" s="91">
        <v>10840381</v>
      </c>
      <c r="F882" t="s">
        <v>49</v>
      </c>
      <c r="G882">
        <v>2</v>
      </c>
      <c r="H882" t="s">
        <v>74</v>
      </c>
      <c r="I882">
        <v>106.41</v>
      </c>
      <c r="J882">
        <v>0</v>
      </c>
      <c r="K882" t="s">
        <v>75</v>
      </c>
      <c r="L882" t="s">
        <v>49</v>
      </c>
      <c r="M882" s="52" t="s">
        <v>52</v>
      </c>
    </row>
    <row r="883" spans="1:13" x14ac:dyDescent="0.3">
      <c r="A883" t="s">
        <v>1319</v>
      </c>
      <c r="B883">
        <v>15110969</v>
      </c>
      <c r="C883" t="s">
        <v>1318</v>
      </c>
      <c r="D883" t="s">
        <v>1319</v>
      </c>
      <c r="E883" s="91">
        <v>15110969</v>
      </c>
      <c r="F883" t="s">
        <v>49</v>
      </c>
      <c r="G883">
        <v>2</v>
      </c>
      <c r="H883" t="s">
        <v>50</v>
      </c>
      <c r="I883">
        <v>91.67</v>
      </c>
      <c r="J883">
        <v>0</v>
      </c>
      <c r="K883" t="s">
        <v>51</v>
      </c>
      <c r="L883" t="s">
        <v>49</v>
      </c>
      <c r="M883" s="52" t="s">
        <v>56</v>
      </c>
    </row>
    <row r="884" spans="1:13" x14ac:dyDescent="0.3">
      <c r="A884" t="s">
        <v>1320</v>
      </c>
      <c r="C884" t="s">
        <v>6626</v>
      </c>
      <c r="D884" t="s">
        <v>1320</v>
      </c>
      <c r="F884" t="s">
        <v>49</v>
      </c>
      <c r="J884" s="53">
        <v>0</v>
      </c>
      <c r="K884" t="s">
        <v>51</v>
      </c>
      <c r="L884" t="s">
        <v>49</v>
      </c>
      <c r="M884" s="52" t="s">
        <v>52</v>
      </c>
    </row>
    <row r="885" spans="1:13" x14ac:dyDescent="0.3">
      <c r="A885" t="s">
        <v>1321</v>
      </c>
      <c r="C885" t="s">
        <v>6627</v>
      </c>
      <c r="D885" t="s">
        <v>1321</v>
      </c>
      <c r="F885" t="s">
        <v>49</v>
      </c>
      <c r="J885" s="53">
        <v>0</v>
      </c>
      <c r="K885" t="s">
        <v>51</v>
      </c>
      <c r="L885" t="s">
        <v>49</v>
      </c>
      <c r="M885" s="52" t="s">
        <v>52</v>
      </c>
    </row>
    <row r="886" spans="1:13" x14ac:dyDescent="0.3">
      <c r="A886" t="s">
        <v>1322</v>
      </c>
      <c r="C886" t="s">
        <v>6628</v>
      </c>
      <c r="D886" t="s">
        <v>1322</v>
      </c>
      <c r="F886" t="s">
        <v>49</v>
      </c>
      <c r="J886" s="53">
        <v>0</v>
      </c>
      <c r="K886" t="s">
        <v>51</v>
      </c>
      <c r="L886" t="s">
        <v>49</v>
      </c>
      <c r="M886" s="52" t="s">
        <v>52</v>
      </c>
    </row>
    <row r="887" spans="1:13" x14ac:dyDescent="0.3">
      <c r="A887" t="s">
        <v>1323</v>
      </c>
      <c r="C887" t="s">
        <v>6629</v>
      </c>
      <c r="D887" t="s">
        <v>1323</v>
      </c>
      <c r="F887" t="s">
        <v>49</v>
      </c>
      <c r="J887" s="53">
        <v>0</v>
      </c>
      <c r="K887" t="s">
        <v>51</v>
      </c>
      <c r="L887" t="s">
        <v>49</v>
      </c>
      <c r="M887" s="52" t="s">
        <v>52</v>
      </c>
    </row>
    <row r="888" spans="1:13" x14ac:dyDescent="0.3">
      <c r="A888" t="s">
        <v>1324</v>
      </c>
      <c r="C888" t="s">
        <v>6630</v>
      </c>
      <c r="D888" t="s">
        <v>1324</v>
      </c>
      <c r="F888" t="s">
        <v>49</v>
      </c>
      <c r="J888" s="53">
        <v>0</v>
      </c>
      <c r="K888" t="s">
        <v>8583</v>
      </c>
      <c r="L888" t="s">
        <v>49</v>
      </c>
      <c r="M888" s="52" t="s">
        <v>52</v>
      </c>
    </row>
    <row r="889" spans="1:13" x14ac:dyDescent="0.3">
      <c r="A889" t="s">
        <v>1326</v>
      </c>
      <c r="B889">
        <v>11023093</v>
      </c>
      <c r="C889" t="s">
        <v>1325</v>
      </c>
      <c r="D889" t="s">
        <v>1326</v>
      </c>
      <c r="E889" s="91">
        <v>11023093</v>
      </c>
      <c r="F889" t="s">
        <v>49</v>
      </c>
      <c r="G889">
        <v>0</v>
      </c>
      <c r="H889" t="s">
        <v>50</v>
      </c>
      <c r="I889">
        <v>98.4</v>
      </c>
      <c r="J889">
        <v>0</v>
      </c>
      <c r="K889" t="s">
        <v>51</v>
      </c>
      <c r="L889" t="s">
        <v>49</v>
      </c>
      <c r="M889" s="52" t="s">
        <v>52</v>
      </c>
    </row>
    <row r="890" spans="1:13" x14ac:dyDescent="0.3">
      <c r="A890" t="s">
        <v>1328</v>
      </c>
      <c r="B890">
        <v>10865197</v>
      </c>
      <c r="C890" t="s">
        <v>1327</v>
      </c>
      <c r="D890" t="s">
        <v>1328</v>
      </c>
      <c r="E890" s="91">
        <v>10865197</v>
      </c>
      <c r="F890" t="s">
        <v>49</v>
      </c>
      <c r="G890">
        <v>0</v>
      </c>
      <c r="H890" t="s">
        <v>50</v>
      </c>
      <c r="I890">
        <v>98.4</v>
      </c>
      <c r="J890">
        <v>0</v>
      </c>
      <c r="K890" t="s">
        <v>51</v>
      </c>
      <c r="L890" t="s">
        <v>49</v>
      </c>
      <c r="M890" s="52" t="s">
        <v>52</v>
      </c>
    </row>
    <row r="891" spans="1:13" x14ac:dyDescent="0.3">
      <c r="A891" t="s">
        <v>1329</v>
      </c>
      <c r="B891">
        <v>11020940</v>
      </c>
      <c r="C891" t="s">
        <v>6631</v>
      </c>
      <c r="D891" t="s">
        <v>1329</v>
      </c>
      <c r="E891" s="91">
        <v>11020940</v>
      </c>
      <c r="F891" t="s">
        <v>49</v>
      </c>
      <c r="G891">
        <v>1</v>
      </c>
      <c r="H891" t="s">
        <v>50</v>
      </c>
      <c r="I891">
        <v>91.67</v>
      </c>
      <c r="J891">
        <v>1</v>
      </c>
      <c r="K891" t="s">
        <v>51</v>
      </c>
      <c r="L891" t="s">
        <v>49</v>
      </c>
      <c r="M891" s="52" t="s">
        <v>56</v>
      </c>
    </row>
    <row r="892" spans="1:13" x14ac:dyDescent="0.3">
      <c r="A892" t="s">
        <v>1331</v>
      </c>
      <c r="B892">
        <v>21006471</v>
      </c>
      <c r="C892" t="s">
        <v>1330</v>
      </c>
      <c r="D892" t="s">
        <v>1331</v>
      </c>
      <c r="E892" s="91">
        <v>21006471</v>
      </c>
      <c r="F892" t="s">
        <v>49</v>
      </c>
      <c r="G892">
        <v>0</v>
      </c>
      <c r="H892" t="s">
        <v>50</v>
      </c>
      <c r="I892">
        <v>91.67</v>
      </c>
      <c r="J892">
        <v>0</v>
      </c>
      <c r="K892" t="s">
        <v>51</v>
      </c>
      <c r="L892" t="s">
        <v>49</v>
      </c>
      <c r="M892" s="52" t="s">
        <v>56</v>
      </c>
    </row>
    <row r="893" spans="1:13" x14ac:dyDescent="0.3">
      <c r="A893" t="s">
        <v>1332</v>
      </c>
      <c r="B893">
        <v>21005073</v>
      </c>
      <c r="C893" t="s">
        <v>6632</v>
      </c>
      <c r="D893" t="s">
        <v>1332</v>
      </c>
      <c r="E893" s="91">
        <v>21005073</v>
      </c>
      <c r="F893" t="s">
        <v>49</v>
      </c>
      <c r="G893">
        <v>0</v>
      </c>
      <c r="H893" t="s">
        <v>74</v>
      </c>
      <c r="I893">
        <v>100</v>
      </c>
      <c r="J893" s="53">
        <v>0</v>
      </c>
      <c r="K893" t="s">
        <v>8587</v>
      </c>
      <c r="L893" t="s">
        <v>49</v>
      </c>
      <c r="M893" s="52" t="s">
        <v>56</v>
      </c>
    </row>
    <row r="894" spans="1:13" x14ac:dyDescent="0.3">
      <c r="A894" t="s">
        <v>1333</v>
      </c>
      <c r="B894">
        <v>21005899</v>
      </c>
      <c r="C894" t="s">
        <v>6633</v>
      </c>
      <c r="D894" t="s">
        <v>1333</v>
      </c>
      <c r="E894" s="91">
        <v>21005899</v>
      </c>
      <c r="F894" t="s">
        <v>49</v>
      </c>
      <c r="G894">
        <v>0</v>
      </c>
      <c r="H894" t="s">
        <v>50</v>
      </c>
      <c r="I894">
        <v>91.67</v>
      </c>
      <c r="J894" s="53">
        <v>0</v>
      </c>
      <c r="K894" t="s">
        <v>51</v>
      </c>
      <c r="L894" t="s">
        <v>49</v>
      </c>
      <c r="M894" s="52" t="s">
        <v>56</v>
      </c>
    </row>
    <row r="895" spans="1:13" x14ac:dyDescent="0.3">
      <c r="A895" t="s">
        <v>1335</v>
      </c>
      <c r="B895">
        <v>23048174</v>
      </c>
      <c r="C895" t="s">
        <v>1334</v>
      </c>
      <c r="D895" t="s">
        <v>1335</v>
      </c>
      <c r="E895" s="91">
        <v>23048174</v>
      </c>
      <c r="F895" t="s">
        <v>71</v>
      </c>
      <c r="G895">
        <v>0</v>
      </c>
      <c r="H895" t="s">
        <v>74</v>
      </c>
      <c r="I895">
        <v>100</v>
      </c>
      <c r="J895">
        <v>1</v>
      </c>
      <c r="K895" t="s">
        <v>75</v>
      </c>
      <c r="L895" t="s">
        <v>71</v>
      </c>
      <c r="M895" s="52" t="s">
        <v>56</v>
      </c>
    </row>
    <row r="896" spans="1:13" x14ac:dyDescent="0.3">
      <c r="A896" t="s">
        <v>1336</v>
      </c>
      <c r="C896" t="s">
        <v>6634</v>
      </c>
      <c r="D896" t="s">
        <v>1336</v>
      </c>
      <c r="F896" t="s">
        <v>49</v>
      </c>
      <c r="J896" s="53">
        <v>1</v>
      </c>
      <c r="K896" t="s">
        <v>51</v>
      </c>
      <c r="L896" t="s">
        <v>49</v>
      </c>
      <c r="M896" s="52" t="s">
        <v>52</v>
      </c>
    </row>
    <row r="897" spans="1:13" x14ac:dyDescent="0.3">
      <c r="A897" t="s">
        <v>1338</v>
      </c>
      <c r="B897">
        <v>10858376</v>
      </c>
      <c r="C897" t="s">
        <v>1337</v>
      </c>
      <c r="D897" t="s">
        <v>1338</v>
      </c>
      <c r="E897" s="91">
        <v>10858376</v>
      </c>
      <c r="F897" t="s">
        <v>71</v>
      </c>
      <c r="G897">
        <v>3</v>
      </c>
      <c r="H897" t="s">
        <v>74</v>
      </c>
      <c r="I897">
        <v>106.41</v>
      </c>
      <c r="J897">
        <v>0</v>
      </c>
      <c r="K897" t="s">
        <v>75</v>
      </c>
      <c r="L897" t="s">
        <v>71</v>
      </c>
      <c r="M897" s="52" t="s">
        <v>52</v>
      </c>
    </row>
    <row r="898" spans="1:13" x14ac:dyDescent="0.3">
      <c r="A898" t="s">
        <v>1339</v>
      </c>
      <c r="C898" t="s">
        <v>6635</v>
      </c>
      <c r="D898" t="s">
        <v>1339</v>
      </c>
      <c r="F898" t="s">
        <v>49</v>
      </c>
      <c r="J898" s="53">
        <v>0</v>
      </c>
      <c r="K898" t="s">
        <v>51</v>
      </c>
      <c r="L898" t="s">
        <v>49</v>
      </c>
      <c r="M898" s="52" t="s">
        <v>52</v>
      </c>
    </row>
    <row r="899" spans="1:13" x14ac:dyDescent="0.3">
      <c r="A899" t="s">
        <v>1340</v>
      </c>
      <c r="C899" t="s">
        <v>6636</v>
      </c>
      <c r="D899" t="s">
        <v>1340</v>
      </c>
      <c r="F899" t="s">
        <v>49</v>
      </c>
      <c r="J899" s="53">
        <v>0</v>
      </c>
      <c r="K899" t="s">
        <v>8583</v>
      </c>
      <c r="L899" t="s">
        <v>49</v>
      </c>
      <c r="M899" s="52" t="s">
        <v>52</v>
      </c>
    </row>
    <row r="900" spans="1:13" x14ac:dyDescent="0.3">
      <c r="A900" t="s">
        <v>1341</v>
      </c>
      <c r="C900" t="s">
        <v>6637</v>
      </c>
      <c r="D900" t="s">
        <v>1341</v>
      </c>
      <c r="F900" t="s">
        <v>49</v>
      </c>
      <c r="J900" s="53">
        <v>1</v>
      </c>
      <c r="K900" t="s">
        <v>8583</v>
      </c>
      <c r="L900" t="s">
        <v>49</v>
      </c>
      <c r="M900" s="52" t="s">
        <v>52</v>
      </c>
    </row>
    <row r="901" spans="1:13" x14ac:dyDescent="0.3">
      <c r="A901" t="s">
        <v>1343</v>
      </c>
      <c r="B901">
        <v>10859595</v>
      </c>
      <c r="C901" t="s">
        <v>1342</v>
      </c>
      <c r="D901" t="s">
        <v>1343</v>
      </c>
      <c r="E901" s="91">
        <v>10859595</v>
      </c>
      <c r="F901" t="s">
        <v>49</v>
      </c>
      <c r="G901">
        <v>0</v>
      </c>
      <c r="H901" t="s">
        <v>50</v>
      </c>
      <c r="I901">
        <v>98.4</v>
      </c>
      <c r="J901">
        <v>0</v>
      </c>
      <c r="K901" t="s">
        <v>51</v>
      </c>
      <c r="L901" t="s">
        <v>49</v>
      </c>
      <c r="M901" s="52" t="s">
        <v>52</v>
      </c>
    </row>
    <row r="902" spans="1:13" x14ac:dyDescent="0.3">
      <c r="A902" t="s">
        <v>1344</v>
      </c>
      <c r="C902" t="s">
        <v>6638</v>
      </c>
      <c r="D902" t="s">
        <v>1344</v>
      </c>
      <c r="F902" t="s">
        <v>49</v>
      </c>
      <c r="J902" s="53">
        <v>0</v>
      </c>
      <c r="K902" t="s">
        <v>51</v>
      </c>
      <c r="L902" t="s">
        <v>49</v>
      </c>
      <c r="M902" s="52" t="s">
        <v>52</v>
      </c>
    </row>
    <row r="903" spans="1:13" x14ac:dyDescent="0.3">
      <c r="A903" t="s">
        <v>1345</v>
      </c>
      <c r="C903" t="s">
        <v>6639</v>
      </c>
      <c r="D903" t="s">
        <v>1345</v>
      </c>
      <c r="F903" t="s">
        <v>49</v>
      </c>
      <c r="J903" s="53">
        <v>0</v>
      </c>
      <c r="K903" t="s">
        <v>8583</v>
      </c>
      <c r="L903" t="s">
        <v>49</v>
      </c>
      <c r="M903" s="52" t="s">
        <v>52</v>
      </c>
    </row>
    <row r="904" spans="1:13" x14ac:dyDescent="0.3">
      <c r="A904" t="s">
        <v>1346</v>
      </c>
      <c r="C904" t="s">
        <v>6640</v>
      </c>
      <c r="D904" t="s">
        <v>1346</v>
      </c>
      <c r="F904" t="s">
        <v>49</v>
      </c>
      <c r="J904" s="53">
        <v>0</v>
      </c>
      <c r="K904" t="s">
        <v>8587</v>
      </c>
      <c r="L904" t="s">
        <v>49</v>
      </c>
      <c r="M904" s="52" t="s">
        <v>52</v>
      </c>
    </row>
    <row r="905" spans="1:13" x14ac:dyDescent="0.3">
      <c r="A905" t="s">
        <v>1347</v>
      </c>
      <c r="B905">
        <v>21004574</v>
      </c>
      <c r="C905" t="s">
        <v>6641</v>
      </c>
      <c r="D905" t="s">
        <v>1347</v>
      </c>
      <c r="E905" s="91">
        <v>21004574</v>
      </c>
      <c r="F905" t="s">
        <v>49</v>
      </c>
      <c r="G905">
        <v>1</v>
      </c>
      <c r="H905" t="s">
        <v>74</v>
      </c>
      <c r="I905">
        <v>100</v>
      </c>
      <c r="J905">
        <v>0</v>
      </c>
      <c r="K905" t="s">
        <v>75</v>
      </c>
      <c r="L905" t="s">
        <v>49</v>
      </c>
      <c r="M905" s="52" t="s">
        <v>56</v>
      </c>
    </row>
    <row r="906" spans="1:13" x14ac:dyDescent="0.3">
      <c r="A906" t="s">
        <v>1348</v>
      </c>
      <c r="B906">
        <v>23125145</v>
      </c>
      <c r="C906" t="s">
        <v>6642</v>
      </c>
      <c r="D906" t="s">
        <v>1348</v>
      </c>
      <c r="E906" s="91">
        <v>23125145</v>
      </c>
      <c r="F906" t="s">
        <v>49</v>
      </c>
      <c r="G906">
        <v>5</v>
      </c>
      <c r="H906" t="s">
        <v>50</v>
      </c>
      <c r="I906">
        <v>91.67</v>
      </c>
      <c r="J906" s="53">
        <v>1</v>
      </c>
      <c r="K906" t="s">
        <v>51</v>
      </c>
      <c r="L906" t="s">
        <v>49</v>
      </c>
      <c r="M906" s="52" t="s">
        <v>56</v>
      </c>
    </row>
    <row r="907" spans="1:13" x14ac:dyDescent="0.3">
      <c r="A907" t="s">
        <v>1350</v>
      </c>
      <c r="B907">
        <v>21000641</v>
      </c>
      <c r="C907" t="s">
        <v>1349</v>
      </c>
      <c r="D907" t="s">
        <v>1350</v>
      </c>
      <c r="E907" s="91">
        <v>21000641</v>
      </c>
      <c r="F907" t="s">
        <v>49</v>
      </c>
      <c r="G907">
        <v>0</v>
      </c>
      <c r="H907" t="s">
        <v>74</v>
      </c>
      <c r="I907">
        <v>100</v>
      </c>
      <c r="J907">
        <v>0</v>
      </c>
      <c r="K907" t="s">
        <v>75</v>
      </c>
      <c r="L907" t="s">
        <v>49</v>
      </c>
      <c r="M907" s="52" t="s">
        <v>52</v>
      </c>
    </row>
    <row r="908" spans="1:13" x14ac:dyDescent="0.3">
      <c r="A908" t="s">
        <v>1352</v>
      </c>
      <c r="B908">
        <v>23723505</v>
      </c>
      <c r="C908" t="s">
        <v>1351</v>
      </c>
      <c r="D908" t="s">
        <v>1352</v>
      </c>
      <c r="E908" s="91">
        <v>23723505</v>
      </c>
      <c r="F908" t="s">
        <v>49</v>
      </c>
      <c r="G908">
        <v>0</v>
      </c>
      <c r="H908" t="s">
        <v>74</v>
      </c>
      <c r="I908">
        <v>100</v>
      </c>
      <c r="J908">
        <v>0</v>
      </c>
      <c r="K908" t="s">
        <v>75</v>
      </c>
      <c r="L908" t="s">
        <v>49</v>
      </c>
      <c r="M908" s="52" t="s">
        <v>56</v>
      </c>
    </row>
    <row r="909" spans="1:13" x14ac:dyDescent="0.3">
      <c r="A909" t="s">
        <v>1353</v>
      </c>
      <c r="B909">
        <v>12284568</v>
      </c>
      <c r="C909" t="s">
        <v>6643</v>
      </c>
      <c r="D909" t="s">
        <v>1353</v>
      </c>
      <c r="E909" s="91">
        <v>12284568</v>
      </c>
      <c r="F909" t="s">
        <v>49</v>
      </c>
      <c r="G909">
        <v>1</v>
      </c>
      <c r="H909" t="s">
        <v>50</v>
      </c>
      <c r="I909">
        <v>91.67</v>
      </c>
      <c r="J909" s="53">
        <v>0</v>
      </c>
      <c r="K909" t="s">
        <v>51</v>
      </c>
      <c r="L909" t="s">
        <v>49</v>
      </c>
      <c r="M909" s="52" t="s">
        <v>56</v>
      </c>
    </row>
    <row r="910" spans="1:13" x14ac:dyDescent="0.3">
      <c r="A910" t="s">
        <v>1355</v>
      </c>
      <c r="B910">
        <v>10857972</v>
      </c>
      <c r="C910" t="s">
        <v>1354</v>
      </c>
      <c r="D910" t="s">
        <v>1355</v>
      </c>
      <c r="E910" s="91">
        <v>10857972</v>
      </c>
      <c r="F910" t="s">
        <v>49</v>
      </c>
      <c r="G910">
        <v>4</v>
      </c>
      <c r="H910" t="s">
        <v>74</v>
      </c>
      <c r="I910">
        <v>106.41</v>
      </c>
      <c r="J910">
        <v>1</v>
      </c>
      <c r="K910" t="s">
        <v>75</v>
      </c>
      <c r="L910" t="s">
        <v>49</v>
      </c>
      <c r="M910" s="52" t="s">
        <v>52</v>
      </c>
    </row>
    <row r="911" spans="1:13" x14ac:dyDescent="0.3">
      <c r="A911" t="s">
        <v>1356</v>
      </c>
      <c r="C911" t="s">
        <v>6644</v>
      </c>
      <c r="D911" t="s">
        <v>1356</v>
      </c>
      <c r="F911" t="s">
        <v>49</v>
      </c>
      <c r="J911" s="53">
        <v>0</v>
      </c>
      <c r="K911" t="s">
        <v>51</v>
      </c>
      <c r="L911" t="s">
        <v>49</v>
      </c>
      <c r="M911" s="52" t="s">
        <v>52</v>
      </c>
    </row>
    <row r="912" spans="1:13" x14ac:dyDescent="0.3">
      <c r="A912" t="s">
        <v>1358</v>
      </c>
      <c r="B912">
        <v>23267527</v>
      </c>
      <c r="C912" t="s">
        <v>1357</v>
      </c>
      <c r="D912" t="s">
        <v>1358</v>
      </c>
      <c r="E912" s="91">
        <v>23267527</v>
      </c>
      <c r="F912" t="s">
        <v>71</v>
      </c>
      <c r="G912">
        <v>0</v>
      </c>
      <c r="H912" t="s">
        <v>50</v>
      </c>
      <c r="I912">
        <v>91.67</v>
      </c>
      <c r="J912">
        <v>0</v>
      </c>
      <c r="K912" t="s">
        <v>51</v>
      </c>
      <c r="L912" t="s">
        <v>71</v>
      </c>
      <c r="M912" s="52" t="s">
        <v>56</v>
      </c>
    </row>
    <row r="913" spans="1:13" x14ac:dyDescent="0.3">
      <c r="A913" t="s">
        <v>1361</v>
      </c>
      <c r="C913" t="s">
        <v>6645</v>
      </c>
      <c r="D913" t="s">
        <v>1361</v>
      </c>
      <c r="F913" t="s">
        <v>49</v>
      </c>
      <c r="J913" s="53">
        <v>3</v>
      </c>
      <c r="K913" t="s">
        <v>8587</v>
      </c>
      <c r="L913" t="s">
        <v>49</v>
      </c>
      <c r="M913" s="52" t="s">
        <v>52</v>
      </c>
    </row>
    <row r="914" spans="1:13" x14ac:dyDescent="0.3">
      <c r="A914" t="s">
        <v>1360</v>
      </c>
      <c r="B914">
        <v>21002534</v>
      </c>
      <c r="C914" t="s">
        <v>1359</v>
      </c>
      <c r="D914" t="s">
        <v>1360</v>
      </c>
      <c r="E914" s="91">
        <v>21002534</v>
      </c>
      <c r="F914" t="s">
        <v>49</v>
      </c>
      <c r="G914">
        <v>0</v>
      </c>
      <c r="H914" t="s">
        <v>50</v>
      </c>
      <c r="I914">
        <v>91.67</v>
      </c>
      <c r="J914">
        <v>0</v>
      </c>
      <c r="K914" t="s">
        <v>51</v>
      </c>
      <c r="L914" t="s">
        <v>49</v>
      </c>
      <c r="M914" s="52" t="s">
        <v>52</v>
      </c>
    </row>
    <row r="915" spans="1:13" x14ac:dyDescent="0.3">
      <c r="A915" t="s">
        <v>1362</v>
      </c>
      <c r="C915" t="s">
        <v>6646</v>
      </c>
      <c r="D915" t="s">
        <v>1362</v>
      </c>
      <c r="F915" t="s">
        <v>49</v>
      </c>
      <c r="J915" s="53">
        <v>0</v>
      </c>
      <c r="K915" t="s">
        <v>51</v>
      </c>
      <c r="L915" t="s">
        <v>49</v>
      </c>
      <c r="M915" s="52" t="s">
        <v>52</v>
      </c>
    </row>
    <row r="916" spans="1:13" x14ac:dyDescent="0.3">
      <c r="A916" t="s">
        <v>1363</v>
      </c>
      <c r="C916" t="s">
        <v>6647</v>
      </c>
      <c r="D916" t="s">
        <v>1363</v>
      </c>
      <c r="F916" t="s">
        <v>49</v>
      </c>
      <c r="J916" s="53">
        <v>1</v>
      </c>
      <c r="K916" t="s">
        <v>8587</v>
      </c>
      <c r="L916" t="s">
        <v>49</v>
      </c>
      <c r="M916" s="52" t="s">
        <v>52</v>
      </c>
    </row>
    <row r="917" spans="1:13" x14ac:dyDescent="0.3">
      <c r="A917" t="s">
        <v>1365</v>
      </c>
      <c r="B917">
        <v>15140490</v>
      </c>
      <c r="C917" t="s">
        <v>1364</v>
      </c>
      <c r="D917" t="s">
        <v>1365</v>
      </c>
      <c r="E917" s="91">
        <v>15140490</v>
      </c>
      <c r="F917" t="s">
        <v>49</v>
      </c>
      <c r="G917">
        <v>0</v>
      </c>
      <c r="H917" t="s">
        <v>50</v>
      </c>
      <c r="I917">
        <v>91.67</v>
      </c>
      <c r="J917">
        <v>0</v>
      </c>
      <c r="K917" t="s">
        <v>51</v>
      </c>
      <c r="L917" t="s">
        <v>49</v>
      </c>
      <c r="M917" s="52" t="s">
        <v>52</v>
      </c>
    </row>
    <row r="918" spans="1:13" x14ac:dyDescent="0.3">
      <c r="A918" t="s">
        <v>1366</v>
      </c>
      <c r="C918" t="s">
        <v>6648</v>
      </c>
      <c r="D918" t="s">
        <v>1366</v>
      </c>
      <c r="F918" t="s">
        <v>49</v>
      </c>
      <c r="J918" s="53">
        <v>1</v>
      </c>
      <c r="K918" t="s">
        <v>8588</v>
      </c>
      <c r="L918" t="s">
        <v>49</v>
      </c>
      <c r="M918" s="52" t="s">
        <v>52</v>
      </c>
    </row>
    <row r="919" spans="1:13" x14ac:dyDescent="0.3">
      <c r="A919" t="s">
        <v>1367</v>
      </c>
      <c r="C919" t="s">
        <v>6649</v>
      </c>
      <c r="D919" t="s">
        <v>1367</v>
      </c>
      <c r="F919" t="s">
        <v>49</v>
      </c>
      <c r="J919" s="53">
        <v>1</v>
      </c>
      <c r="K919" t="s">
        <v>51</v>
      </c>
      <c r="L919" t="s">
        <v>49</v>
      </c>
      <c r="M919" s="52" t="s">
        <v>52</v>
      </c>
    </row>
    <row r="920" spans="1:13" x14ac:dyDescent="0.3">
      <c r="A920" t="s">
        <v>1369</v>
      </c>
      <c r="B920">
        <v>10857413</v>
      </c>
      <c r="C920" t="s">
        <v>1368</v>
      </c>
      <c r="D920" t="s">
        <v>1369</v>
      </c>
      <c r="E920" s="91">
        <v>10857413</v>
      </c>
      <c r="F920" t="s">
        <v>49</v>
      </c>
      <c r="G920">
        <v>0</v>
      </c>
      <c r="H920" t="s">
        <v>50</v>
      </c>
      <c r="I920">
        <v>98.4</v>
      </c>
      <c r="J920">
        <v>0</v>
      </c>
      <c r="K920" t="s">
        <v>51</v>
      </c>
      <c r="L920" t="s">
        <v>49</v>
      </c>
      <c r="M920" s="52" t="s">
        <v>56</v>
      </c>
    </row>
    <row r="921" spans="1:13" x14ac:dyDescent="0.3">
      <c r="A921" t="s">
        <v>1371</v>
      </c>
      <c r="B921">
        <v>10848424</v>
      </c>
      <c r="C921" t="s">
        <v>1370</v>
      </c>
      <c r="D921" t="s">
        <v>1371</v>
      </c>
      <c r="E921" s="91">
        <v>10848424</v>
      </c>
      <c r="F921" t="s">
        <v>49</v>
      </c>
      <c r="G921">
        <v>0</v>
      </c>
      <c r="H921" t="s">
        <v>50</v>
      </c>
      <c r="I921">
        <v>98.4</v>
      </c>
      <c r="J921">
        <v>0</v>
      </c>
      <c r="K921" t="s">
        <v>321</v>
      </c>
      <c r="L921" t="s">
        <v>49</v>
      </c>
      <c r="M921" s="52" t="s">
        <v>56</v>
      </c>
    </row>
    <row r="922" spans="1:13" x14ac:dyDescent="0.3">
      <c r="A922" t="s">
        <v>1373</v>
      </c>
      <c r="B922">
        <v>23051924</v>
      </c>
      <c r="C922" t="s">
        <v>1372</v>
      </c>
      <c r="D922" t="s">
        <v>1373</v>
      </c>
      <c r="E922" s="91">
        <v>23051924</v>
      </c>
      <c r="F922" t="s">
        <v>49</v>
      </c>
      <c r="G922">
        <v>2</v>
      </c>
      <c r="H922" t="s">
        <v>50</v>
      </c>
      <c r="I922">
        <v>91.67</v>
      </c>
      <c r="J922">
        <v>1</v>
      </c>
      <c r="K922" t="s">
        <v>51</v>
      </c>
      <c r="L922" t="s">
        <v>49</v>
      </c>
      <c r="M922" s="52" t="s">
        <v>56</v>
      </c>
    </row>
    <row r="923" spans="1:13" x14ac:dyDescent="0.3">
      <c r="A923" t="s">
        <v>1374</v>
      </c>
      <c r="C923" t="s">
        <v>6650</v>
      </c>
      <c r="D923" t="s">
        <v>1374</v>
      </c>
      <c r="F923" t="s">
        <v>49</v>
      </c>
      <c r="J923" s="53">
        <v>1</v>
      </c>
      <c r="K923" t="s">
        <v>51</v>
      </c>
      <c r="L923" t="s">
        <v>49</v>
      </c>
      <c r="M923" s="52" t="s">
        <v>52</v>
      </c>
    </row>
    <row r="924" spans="1:13" x14ac:dyDescent="0.3">
      <c r="A924" t="s">
        <v>1375</v>
      </c>
      <c r="C924" t="s">
        <v>6651</v>
      </c>
      <c r="D924" t="s">
        <v>1375</v>
      </c>
      <c r="F924" t="s">
        <v>49</v>
      </c>
      <c r="J924" s="53">
        <v>0</v>
      </c>
      <c r="K924" t="s">
        <v>8583</v>
      </c>
      <c r="L924" t="s">
        <v>49</v>
      </c>
      <c r="M924" s="52" t="s">
        <v>52</v>
      </c>
    </row>
    <row r="925" spans="1:13" x14ac:dyDescent="0.3">
      <c r="A925" t="s">
        <v>1376</v>
      </c>
      <c r="C925" t="s">
        <v>6652</v>
      </c>
      <c r="D925" t="s">
        <v>1376</v>
      </c>
      <c r="F925" t="s">
        <v>49</v>
      </c>
      <c r="J925" s="53">
        <v>0</v>
      </c>
      <c r="K925" t="s">
        <v>8587</v>
      </c>
      <c r="L925" t="s">
        <v>49</v>
      </c>
      <c r="M925" s="52" t="s">
        <v>52</v>
      </c>
    </row>
    <row r="926" spans="1:13" x14ac:dyDescent="0.3">
      <c r="A926" t="s">
        <v>1378</v>
      </c>
      <c r="B926">
        <v>16078997</v>
      </c>
      <c r="C926" t="s">
        <v>1377</v>
      </c>
      <c r="D926" t="s">
        <v>1378</v>
      </c>
      <c r="E926" s="91">
        <v>16078997</v>
      </c>
      <c r="F926" t="s">
        <v>49</v>
      </c>
      <c r="G926">
        <v>1</v>
      </c>
      <c r="H926" t="s">
        <v>50</v>
      </c>
      <c r="I926">
        <v>91.67</v>
      </c>
      <c r="K926" t="s">
        <v>51</v>
      </c>
      <c r="L926" t="s">
        <v>49</v>
      </c>
      <c r="M926" s="52" t="s">
        <v>52</v>
      </c>
    </row>
    <row r="927" spans="1:13" x14ac:dyDescent="0.3">
      <c r="A927" t="s">
        <v>1381</v>
      </c>
      <c r="B927">
        <v>10862876</v>
      </c>
      <c r="C927" t="s">
        <v>6653</v>
      </c>
      <c r="D927" t="s">
        <v>1381</v>
      </c>
      <c r="E927" s="91">
        <v>10862876</v>
      </c>
      <c r="F927" t="s">
        <v>49</v>
      </c>
      <c r="G927">
        <v>4</v>
      </c>
      <c r="H927" t="s">
        <v>101</v>
      </c>
      <c r="I927">
        <v>112.5</v>
      </c>
      <c r="J927" s="53">
        <v>0</v>
      </c>
      <c r="K927" t="s">
        <v>181</v>
      </c>
      <c r="L927" t="s">
        <v>49</v>
      </c>
      <c r="M927" s="52" t="s">
        <v>52</v>
      </c>
    </row>
    <row r="928" spans="1:13" x14ac:dyDescent="0.3">
      <c r="A928" t="s">
        <v>1380</v>
      </c>
      <c r="B928">
        <v>23074217</v>
      </c>
      <c r="C928" t="s">
        <v>1379</v>
      </c>
      <c r="D928" t="s">
        <v>1380</v>
      </c>
      <c r="E928" s="91">
        <v>23074217</v>
      </c>
      <c r="F928" t="s">
        <v>49</v>
      </c>
      <c r="G928">
        <v>0</v>
      </c>
      <c r="H928" t="s">
        <v>74</v>
      </c>
      <c r="I928">
        <v>100</v>
      </c>
      <c r="J928">
        <v>0</v>
      </c>
      <c r="K928" t="s">
        <v>75</v>
      </c>
      <c r="L928" t="s">
        <v>49</v>
      </c>
      <c r="M928" s="52" t="s">
        <v>56</v>
      </c>
    </row>
    <row r="929" spans="1:13" x14ac:dyDescent="0.3">
      <c r="A929" t="s">
        <v>1382</v>
      </c>
      <c r="C929" t="s">
        <v>6654</v>
      </c>
      <c r="D929" t="s">
        <v>1382</v>
      </c>
      <c r="F929" t="s">
        <v>49</v>
      </c>
      <c r="J929" s="53">
        <v>0</v>
      </c>
      <c r="K929" t="s">
        <v>51</v>
      </c>
      <c r="L929" t="s">
        <v>49</v>
      </c>
      <c r="M929" s="52" t="s">
        <v>52</v>
      </c>
    </row>
    <row r="930" spans="1:13" x14ac:dyDescent="0.3">
      <c r="A930" t="s">
        <v>1383</v>
      </c>
      <c r="C930" t="s">
        <v>6655</v>
      </c>
      <c r="D930" t="s">
        <v>1383</v>
      </c>
      <c r="F930" t="s">
        <v>49</v>
      </c>
      <c r="J930" s="53">
        <v>0</v>
      </c>
      <c r="K930" t="s">
        <v>51</v>
      </c>
      <c r="L930" t="s">
        <v>49</v>
      </c>
      <c r="M930" s="52" t="s">
        <v>52</v>
      </c>
    </row>
    <row r="931" spans="1:13" x14ac:dyDescent="0.3">
      <c r="A931" t="s">
        <v>1384</v>
      </c>
      <c r="B931">
        <v>23914317</v>
      </c>
      <c r="C931" t="s">
        <v>6656</v>
      </c>
      <c r="D931" t="s">
        <v>1384</v>
      </c>
      <c r="E931" s="91">
        <v>23914317</v>
      </c>
      <c r="F931" t="s">
        <v>49</v>
      </c>
      <c r="G931">
        <v>1</v>
      </c>
      <c r="H931" t="s">
        <v>50</v>
      </c>
      <c r="I931">
        <v>91.67</v>
      </c>
      <c r="J931" s="53">
        <v>1</v>
      </c>
      <c r="K931" t="s">
        <v>51</v>
      </c>
      <c r="L931" t="s">
        <v>49</v>
      </c>
      <c r="M931" s="52" t="s">
        <v>52</v>
      </c>
    </row>
    <row r="932" spans="1:13" x14ac:dyDescent="0.3">
      <c r="A932" t="s">
        <v>1385</v>
      </c>
      <c r="C932" t="s">
        <v>6657</v>
      </c>
      <c r="D932" t="s">
        <v>1385</v>
      </c>
      <c r="F932" t="s">
        <v>49</v>
      </c>
      <c r="J932" s="53">
        <v>1</v>
      </c>
      <c r="K932" t="s">
        <v>51</v>
      </c>
      <c r="L932" t="s">
        <v>49</v>
      </c>
      <c r="M932" s="52" t="s">
        <v>52</v>
      </c>
    </row>
    <row r="933" spans="1:13" x14ac:dyDescent="0.3">
      <c r="A933" t="s">
        <v>1387</v>
      </c>
      <c r="B933">
        <v>23724877</v>
      </c>
      <c r="C933" t="s">
        <v>1386</v>
      </c>
      <c r="D933" t="s">
        <v>1387</v>
      </c>
      <c r="E933" s="91">
        <v>23724877</v>
      </c>
      <c r="F933" t="s">
        <v>49</v>
      </c>
      <c r="G933">
        <v>0</v>
      </c>
      <c r="H933" t="s">
        <v>74</v>
      </c>
      <c r="I933">
        <v>100</v>
      </c>
      <c r="J933">
        <v>0</v>
      </c>
      <c r="K933" t="s">
        <v>75</v>
      </c>
      <c r="L933" t="s">
        <v>49</v>
      </c>
      <c r="M933" s="52" t="s">
        <v>56</v>
      </c>
    </row>
    <row r="934" spans="1:13" x14ac:dyDescent="0.3">
      <c r="A934" t="s">
        <v>1388</v>
      </c>
      <c r="C934" t="s">
        <v>6658</v>
      </c>
      <c r="D934" t="s">
        <v>1388</v>
      </c>
      <c r="F934" t="s">
        <v>49</v>
      </c>
      <c r="J934" s="53">
        <v>0</v>
      </c>
      <c r="K934" t="s">
        <v>8587</v>
      </c>
      <c r="L934" t="s">
        <v>49</v>
      </c>
      <c r="M934" s="52" t="s">
        <v>52</v>
      </c>
    </row>
    <row r="935" spans="1:13" x14ac:dyDescent="0.3">
      <c r="A935" t="s">
        <v>1390</v>
      </c>
      <c r="B935">
        <v>21000766</v>
      </c>
      <c r="C935" t="s">
        <v>1389</v>
      </c>
      <c r="D935" t="s">
        <v>1390</v>
      </c>
      <c r="E935" s="91">
        <v>21000766</v>
      </c>
      <c r="F935" t="s">
        <v>49</v>
      </c>
      <c r="G935">
        <v>0</v>
      </c>
      <c r="H935" t="s">
        <v>50</v>
      </c>
      <c r="I935">
        <v>91.67</v>
      </c>
      <c r="J935">
        <v>0</v>
      </c>
      <c r="K935" t="s">
        <v>51</v>
      </c>
      <c r="L935" t="s">
        <v>49</v>
      </c>
      <c r="M935" s="52" t="s">
        <v>52</v>
      </c>
    </row>
    <row r="936" spans="1:13" x14ac:dyDescent="0.3">
      <c r="A936" t="s">
        <v>1391</v>
      </c>
      <c r="C936" t="s">
        <v>6659</v>
      </c>
      <c r="D936" t="s">
        <v>1391</v>
      </c>
      <c r="F936" t="s">
        <v>49</v>
      </c>
      <c r="J936" s="53">
        <v>0</v>
      </c>
      <c r="K936" t="s">
        <v>51</v>
      </c>
      <c r="L936" t="s">
        <v>49</v>
      </c>
      <c r="M936" s="52" t="s">
        <v>52</v>
      </c>
    </row>
    <row r="937" spans="1:13" x14ac:dyDescent="0.3">
      <c r="A937" t="s">
        <v>1393</v>
      </c>
      <c r="B937">
        <v>23164140</v>
      </c>
      <c r="C937" t="s">
        <v>1392</v>
      </c>
      <c r="D937" t="s">
        <v>1393</v>
      </c>
      <c r="E937" s="91">
        <v>23164140</v>
      </c>
      <c r="F937" t="s">
        <v>49</v>
      </c>
      <c r="G937">
        <v>1</v>
      </c>
      <c r="H937" t="s">
        <v>50</v>
      </c>
      <c r="I937">
        <v>91.67</v>
      </c>
      <c r="J937">
        <v>0</v>
      </c>
      <c r="K937" t="s">
        <v>51</v>
      </c>
      <c r="L937" t="s">
        <v>49</v>
      </c>
      <c r="M937" s="52" t="s">
        <v>52</v>
      </c>
    </row>
    <row r="938" spans="1:13" x14ac:dyDescent="0.3">
      <c r="A938" t="s">
        <v>1394</v>
      </c>
      <c r="C938" t="s">
        <v>6660</v>
      </c>
      <c r="D938" t="s">
        <v>1394</v>
      </c>
      <c r="F938" t="s">
        <v>49</v>
      </c>
      <c r="J938" s="53">
        <v>0</v>
      </c>
      <c r="K938" t="s">
        <v>8583</v>
      </c>
      <c r="L938" t="s">
        <v>49</v>
      </c>
      <c r="M938" s="52" t="s">
        <v>52</v>
      </c>
    </row>
    <row r="939" spans="1:13" x14ac:dyDescent="0.3">
      <c r="A939" t="s">
        <v>1396</v>
      </c>
      <c r="B939">
        <v>23074268</v>
      </c>
      <c r="C939" t="s">
        <v>1395</v>
      </c>
      <c r="D939" t="s">
        <v>1396</v>
      </c>
      <c r="E939" s="91">
        <v>23074268</v>
      </c>
      <c r="F939" t="s">
        <v>49</v>
      </c>
      <c r="G939">
        <v>0</v>
      </c>
      <c r="H939" t="s">
        <v>74</v>
      </c>
      <c r="I939">
        <v>106.41</v>
      </c>
      <c r="J939">
        <v>0</v>
      </c>
      <c r="K939" t="s">
        <v>75</v>
      </c>
      <c r="L939" t="s">
        <v>49</v>
      </c>
      <c r="M939" s="52" t="s">
        <v>56</v>
      </c>
    </row>
    <row r="940" spans="1:13" x14ac:dyDescent="0.3">
      <c r="A940" t="s">
        <v>1397</v>
      </c>
      <c r="B940">
        <v>24074743</v>
      </c>
      <c r="C940" t="s">
        <v>6098</v>
      </c>
      <c r="D940" t="s">
        <v>1397</v>
      </c>
      <c r="E940" s="91">
        <v>24074743</v>
      </c>
      <c r="F940" t="s">
        <v>49</v>
      </c>
      <c r="G940">
        <v>0</v>
      </c>
      <c r="H940" t="s">
        <v>50</v>
      </c>
      <c r="I940">
        <v>91.67</v>
      </c>
      <c r="J940">
        <v>0</v>
      </c>
      <c r="K940" t="s">
        <v>51</v>
      </c>
      <c r="L940" t="s">
        <v>49</v>
      </c>
      <c r="M940" s="52" t="s">
        <v>52</v>
      </c>
    </row>
    <row r="941" spans="1:13" x14ac:dyDescent="0.3">
      <c r="A941" t="s">
        <v>1398</v>
      </c>
      <c r="C941" t="s">
        <v>6661</v>
      </c>
      <c r="D941" t="s">
        <v>1398</v>
      </c>
      <c r="F941" t="s">
        <v>49</v>
      </c>
      <c r="J941" s="53">
        <v>3</v>
      </c>
      <c r="K941" t="s">
        <v>8587</v>
      </c>
      <c r="L941" t="s">
        <v>49</v>
      </c>
      <c r="M941" s="52" t="s">
        <v>52</v>
      </c>
    </row>
    <row r="942" spans="1:13" x14ac:dyDescent="0.3">
      <c r="A942" t="s">
        <v>1399</v>
      </c>
      <c r="C942" t="s">
        <v>6662</v>
      </c>
      <c r="D942" t="s">
        <v>1399</v>
      </c>
      <c r="F942" t="s">
        <v>49</v>
      </c>
      <c r="J942" s="53">
        <v>3</v>
      </c>
      <c r="K942" t="s">
        <v>51</v>
      </c>
      <c r="L942" t="s">
        <v>49</v>
      </c>
      <c r="M942" s="52" t="s">
        <v>52</v>
      </c>
    </row>
    <row r="943" spans="1:13" x14ac:dyDescent="0.3">
      <c r="A943" t="s">
        <v>1401</v>
      </c>
      <c r="B943">
        <v>10893131</v>
      </c>
      <c r="C943" t="s">
        <v>1400</v>
      </c>
      <c r="D943" t="s">
        <v>1401</v>
      </c>
      <c r="E943" s="91">
        <v>10893131</v>
      </c>
      <c r="F943" t="s">
        <v>71</v>
      </c>
      <c r="G943">
        <v>3</v>
      </c>
      <c r="H943" t="s">
        <v>50</v>
      </c>
      <c r="I943">
        <v>98.4</v>
      </c>
      <c r="J943">
        <v>3</v>
      </c>
      <c r="K943" t="s">
        <v>51</v>
      </c>
      <c r="L943" t="s">
        <v>71</v>
      </c>
      <c r="M943" s="52" t="s">
        <v>56</v>
      </c>
    </row>
    <row r="944" spans="1:13" x14ac:dyDescent="0.3">
      <c r="A944" t="s">
        <v>1402</v>
      </c>
      <c r="B944">
        <v>14207876</v>
      </c>
      <c r="C944" t="s">
        <v>6099</v>
      </c>
      <c r="D944" t="s">
        <v>1402</v>
      </c>
      <c r="E944" s="91">
        <v>14207876</v>
      </c>
      <c r="F944" t="s">
        <v>49</v>
      </c>
      <c r="G944">
        <v>0</v>
      </c>
      <c r="H944" t="s">
        <v>50</v>
      </c>
      <c r="I944">
        <v>91.67</v>
      </c>
      <c r="J944">
        <v>0</v>
      </c>
      <c r="K944" t="s">
        <v>51</v>
      </c>
      <c r="L944" t="s">
        <v>49</v>
      </c>
      <c r="M944" s="52" t="s">
        <v>52</v>
      </c>
    </row>
    <row r="945" spans="1:13" x14ac:dyDescent="0.3">
      <c r="A945" t="s">
        <v>1403</v>
      </c>
      <c r="B945">
        <v>23016577</v>
      </c>
      <c r="C945" t="s">
        <v>6100</v>
      </c>
      <c r="D945" t="s">
        <v>1403</v>
      </c>
      <c r="E945" s="91">
        <v>23016577</v>
      </c>
      <c r="F945" t="s">
        <v>49</v>
      </c>
      <c r="G945">
        <v>0</v>
      </c>
      <c r="H945" t="s">
        <v>74</v>
      </c>
      <c r="I945">
        <v>100</v>
      </c>
      <c r="J945">
        <v>0</v>
      </c>
      <c r="K945" t="s">
        <v>75</v>
      </c>
      <c r="L945" t="s">
        <v>49</v>
      </c>
      <c r="M945" s="52" t="s">
        <v>56</v>
      </c>
    </row>
    <row r="946" spans="1:13" x14ac:dyDescent="0.3">
      <c r="A946" t="s">
        <v>1404</v>
      </c>
      <c r="C946" t="s">
        <v>6663</v>
      </c>
      <c r="D946" t="s">
        <v>1404</v>
      </c>
      <c r="F946" t="s">
        <v>49</v>
      </c>
      <c r="J946" s="53">
        <v>0</v>
      </c>
      <c r="K946" t="s">
        <v>51</v>
      </c>
      <c r="L946" t="s">
        <v>49</v>
      </c>
      <c r="M946" s="52" t="s">
        <v>52</v>
      </c>
    </row>
    <row r="947" spans="1:13" x14ac:dyDescent="0.3">
      <c r="A947" t="s">
        <v>1406</v>
      </c>
      <c r="B947">
        <v>10868525</v>
      </c>
      <c r="C947" t="s">
        <v>1405</v>
      </c>
      <c r="D947" t="s">
        <v>1406</v>
      </c>
      <c r="E947" s="91">
        <v>10868525</v>
      </c>
      <c r="F947" t="s">
        <v>71</v>
      </c>
      <c r="G947">
        <v>3</v>
      </c>
      <c r="H947" t="s">
        <v>50</v>
      </c>
      <c r="I947">
        <v>91.67</v>
      </c>
      <c r="J947">
        <v>1</v>
      </c>
      <c r="K947" t="s">
        <v>51</v>
      </c>
      <c r="L947" t="s">
        <v>71</v>
      </c>
      <c r="M947" s="52" t="s">
        <v>56</v>
      </c>
    </row>
    <row r="948" spans="1:13" x14ac:dyDescent="0.3">
      <c r="A948" t="s">
        <v>1407</v>
      </c>
      <c r="B948">
        <v>23008726</v>
      </c>
      <c r="C948" t="s">
        <v>6101</v>
      </c>
      <c r="D948" t="s">
        <v>1407</v>
      </c>
      <c r="E948" s="91">
        <v>23008726</v>
      </c>
      <c r="F948" t="s">
        <v>49</v>
      </c>
      <c r="G948">
        <v>0</v>
      </c>
      <c r="H948" t="s">
        <v>163</v>
      </c>
      <c r="I948">
        <v>108.33</v>
      </c>
      <c r="J948">
        <v>1</v>
      </c>
      <c r="K948" t="s">
        <v>164</v>
      </c>
      <c r="L948" t="s">
        <v>49</v>
      </c>
      <c r="M948" s="52" t="s">
        <v>56</v>
      </c>
    </row>
    <row r="949" spans="1:13" x14ac:dyDescent="0.3">
      <c r="A949" t="s">
        <v>1409</v>
      </c>
      <c r="B949">
        <v>10909228</v>
      </c>
      <c r="C949" t="s">
        <v>1408</v>
      </c>
      <c r="D949" t="s">
        <v>1409</v>
      </c>
      <c r="E949" s="91">
        <v>10909228</v>
      </c>
      <c r="F949" t="s">
        <v>49</v>
      </c>
      <c r="G949">
        <v>1</v>
      </c>
      <c r="H949" t="s">
        <v>50</v>
      </c>
      <c r="I949">
        <v>91.67</v>
      </c>
      <c r="J949">
        <v>1</v>
      </c>
      <c r="K949" t="s">
        <v>51</v>
      </c>
      <c r="L949" t="s">
        <v>49</v>
      </c>
      <c r="M949" s="52" t="s">
        <v>56</v>
      </c>
    </row>
    <row r="950" spans="1:13" x14ac:dyDescent="0.3">
      <c r="A950" t="s">
        <v>1410</v>
      </c>
      <c r="C950" t="s">
        <v>6664</v>
      </c>
      <c r="D950" t="s">
        <v>1410</v>
      </c>
      <c r="F950" t="s">
        <v>49</v>
      </c>
      <c r="J950" s="53">
        <v>0</v>
      </c>
      <c r="K950" t="s">
        <v>8587</v>
      </c>
      <c r="L950" t="s">
        <v>49</v>
      </c>
      <c r="M950" s="52" t="s">
        <v>52</v>
      </c>
    </row>
    <row r="951" spans="1:13" x14ac:dyDescent="0.3">
      <c r="A951" t="s">
        <v>1412</v>
      </c>
      <c r="B951">
        <v>10917248</v>
      </c>
      <c r="C951" t="s">
        <v>1411</v>
      </c>
      <c r="D951" t="s">
        <v>1412</v>
      </c>
      <c r="E951" s="91">
        <v>10917248</v>
      </c>
      <c r="F951" t="s">
        <v>49</v>
      </c>
      <c r="G951">
        <v>4</v>
      </c>
      <c r="H951" t="s">
        <v>50</v>
      </c>
      <c r="I951">
        <v>91.67</v>
      </c>
      <c r="J951">
        <v>1</v>
      </c>
      <c r="K951" t="s">
        <v>51</v>
      </c>
      <c r="L951" t="s">
        <v>49</v>
      </c>
      <c r="M951" s="52" t="s">
        <v>56</v>
      </c>
    </row>
    <row r="952" spans="1:13" x14ac:dyDescent="0.3">
      <c r="A952" t="s">
        <v>1413</v>
      </c>
      <c r="C952" t="s">
        <v>6665</v>
      </c>
      <c r="D952" t="s">
        <v>1413</v>
      </c>
      <c r="F952" t="s">
        <v>49</v>
      </c>
      <c r="J952" s="53">
        <v>1</v>
      </c>
      <c r="K952" t="s">
        <v>8585</v>
      </c>
      <c r="L952" t="s">
        <v>49</v>
      </c>
      <c r="M952" s="52" t="s">
        <v>52</v>
      </c>
    </row>
    <row r="953" spans="1:13" x14ac:dyDescent="0.3">
      <c r="A953" t="s">
        <v>1414</v>
      </c>
      <c r="C953" t="s">
        <v>6666</v>
      </c>
      <c r="D953" t="s">
        <v>1414</v>
      </c>
      <c r="F953" t="s">
        <v>49</v>
      </c>
      <c r="J953" s="53">
        <v>0</v>
      </c>
      <c r="K953" t="s">
        <v>51</v>
      </c>
      <c r="L953" t="s">
        <v>49</v>
      </c>
      <c r="M953" s="52" t="s">
        <v>52</v>
      </c>
    </row>
    <row r="954" spans="1:13" x14ac:dyDescent="0.3">
      <c r="A954" t="s">
        <v>1415</v>
      </c>
      <c r="C954" t="s">
        <v>6667</v>
      </c>
      <c r="D954" t="s">
        <v>1415</v>
      </c>
      <c r="F954" t="s">
        <v>49</v>
      </c>
      <c r="J954" s="53">
        <v>1</v>
      </c>
      <c r="K954" t="s">
        <v>8583</v>
      </c>
      <c r="L954" t="s">
        <v>49</v>
      </c>
      <c r="M954" s="52" t="s">
        <v>52</v>
      </c>
    </row>
    <row r="955" spans="1:13" x14ac:dyDescent="0.3">
      <c r="A955" t="s">
        <v>1417</v>
      </c>
      <c r="B955">
        <v>10848169</v>
      </c>
      <c r="C955" t="s">
        <v>1416</v>
      </c>
      <c r="D955" t="s">
        <v>1417</v>
      </c>
      <c r="E955" s="91">
        <v>10848169</v>
      </c>
      <c r="F955" t="s">
        <v>49</v>
      </c>
      <c r="G955">
        <v>0</v>
      </c>
      <c r="H955" t="s">
        <v>50</v>
      </c>
      <c r="I955">
        <v>98.4</v>
      </c>
      <c r="J955">
        <v>0</v>
      </c>
      <c r="K955" t="s">
        <v>51</v>
      </c>
      <c r="L955" t="s">
        <v>49</v>
      </c>
      <c r="M955" s="52" t="s">
        <v>56</v>
      </c>
    </row>
    <row r="956" spans="1:13" x14ac:dyDescent="0.3">
      <c r="A956" t="s">
        <v>1419</v>
      </c>
      <c r="B956">
        <v>10898179</v>
      </c>
      <c r="C956" t="s">
        <v>1418</v>
      </c>
      <c r="D956" t="s">
        <v>1419</v>
      </c>
      <c r="E956" s="91">
        <v>10898179</v>
      </c>
      <c r="F956" t="s">
        <v>49</v>
      </c>
      <c r="G956">
        <v>1</v>
      </c>
      <c r="H956" t="s">
        <v>50</v>
      </c>
      <c r="I956">
        <v>91.67</v>
      </c>
      <c r="J956">
        <v>0</v>
      </c>
      <c r="K956" t="s">
        <v>51</v>
      </c>
      <c r="L956" t="s">
        <v>49</v>
      </c>
      <c r="M956" s="52" t="s">
        <v>56</v>
      </c>
    </row>
    <row r="957" spans="1:13" x14ac:dyDescent="0.3">
      <c r="A957" t="s">
        <v>1420</v>
      </c>
      <c r="C957" t="s">
        <v>6668</v>
      </c>
      <c r="D957" t="s">
        <v>1420</v>
      </c>
      <c r="F957" t="s">
        <v>49</v>
      </c>
      <c r="J957" s="53">
        <v>1</v>
      </c>
      <c r="K957" t="s">
        <v>8586</v>
      </c>
      <c r="L957" t="s">
        <v>49</v>
      </c>
      <c r="M957" s="52" t="s">
        <v>52</v>
      </c>
    </row>
    <row r="958" spans="1:13" x14ac:dyDescent="0.3">
      <c r="A958" t="s">
        <v>1421</v>
      </c>
      <c r="C958" t="s">
        <v>6669</v>
      </c>
      <c r="D958" t="s">
        <v>1421</v>
      </c>
      <c r="F958" t="s">
        <v>49</v>
      </c>
      <c r="J958" s="53">
        <v>0</v>
      </c>
      <c r="K958" t="s">
        <v>51</v>
      </c>
      <c r="L958" t="s">
        <v>49</v>
      </c>
      <c r="M958" s="52" t="s">
        <v>52</v>
      </c>
    </row>
    <row r="959" spans="1:13" x14ac:dyDescent="0.3">
      <c r="A959" t="s">
        <v>1423</v>
      </c>
      <c r="B959">
        <v>10852042</v>
      </c>
      <c r="C959" t="s">
        <v>1422</v>
      </c>
      <c r="D959" t="s">
        <v>1423</v>
      </c>
      <c r="E959" s="91">
        <v>10852042</v>
      </c>
      <c r="F959" t="s">
        <v>49</v>
      </c>
      <c r="G959">
        <v>0</v>
      </c>
      <c r="H959" t="s">
        <v>50</v>
      </c>
      <c r="I959">
        <v>98.4</v>
      </c>
      <c r="J959">
        <v>1</v>
      </c>
      <c r="K959" t="s">
        <v>51</v>
      </c>
      <c r="L959" t="s">
        <v>49</v>
      </c>
      <c r="M959" s="52" t="s">
        <v>52</v>
      </c>
    </row>
    <row r="960" spans="1:13" x14ac:dyDescent="0.3">
      <c r="A960" t="s">
        <v>1425</v>
      </c>
      <c r="B960">
        <v>23700933</v>
      </c>
      <c r="C960" t="s">
        <v>1424</v>
      </c>
      <c r="D960" t="s">
        <v>1425</v>
      </c>
      <c r="E960" s="91">
        <v>23700933</v>
      </c>
      <c r="F960" t="s">
        <v>49</v>
      </c>
      <c r="G960">
        <v>1</v>
      </c>
      <c r="H960" t="s">
        <v>50</v>
      </c>
      <c r="I960">
        <v>91.67</v>
      </c>
      <c r="J960">
        <v>1</v>
      </c>
      <c r="K960" t="s">
        <v>51</v>
      </c>
      <c r="L960" t="s">
        <v>49</v>
      </c>
      <c r="M960" s="52" t="s">
        <v>52</v>
      </c>
    </row>
    <row r="961" spans="1:13" x14ac:dyDescent="0.3">
      <c r="A961" t="s">
        <v>1426</v>
      </c>
      <c r="C961" t="s">
        <v>6670</v>
      </c>
      <c r="D961" t="s">
        <v>1426</v>
      </c>
      <c r="F961" t="s">
        <v>49</v>
      </c>
      <c r="J961" s="53">
        <v>1</v>
      </c>
      <c r="K961" t="s">
        <v>8587</v>
      </c>
      <c r="L961" t="s">
        <v>49</v>
      </c>
      <c r="M961" s="52" t="s">
        <v>52</v>
      </c>
    </row>
    <row r="962" spans="1:13" x14ac:dyDescent="0.3">
      <c r="A962" t="s">
        <v>1428</v>
      </c>
      <c r="B962">
        <v>10843985</v>
      </c>
      <c r="C962" t="s">
        <v>1427</v>
      </c>
      <c r="D962" t="s">
        <v>1428</v>
      </c>
      <c r="E962" s="91">
        <v>10843985</v>
      </c>
      <c r="F962" t="s">
        <v>49</v>
      </c>
      <c r="G962">
        <v>3</v>
      </c>
      <c r="H962" t="s">
        <v>117</v>
      </c>
      <c r="I962">
        <v>108.33</v>
      </c>
      <c r="J962">
        <v>1</v>
      </c>
      <c r="K962" t="s">
        <v>118</v>
      </c>
      <c r="L962" t="s">
        <v>49</v>
      </c>
      <c r="M962" s="52" t="s">
        <v>56</v>
      </c>
    </row>
    <row r="963" spans="1:13" x14ac:dyDescent="0.3">
      <c r="A963" t="s">
        <v>1430</v>
      </c>
      <c r="B963">
        <v>10856033</v>
      </c>
      <c r="C963" t="s">
        <v>1429</v>
      </c>
      <c r="D963" t="s">
        <v>1430</v>
      </c>
      <c r="E963" s="91">
        <v>10856033</v>
      </c>
      <c r="F963" t="s">
        <v>71</v>
      </c>
      <c r="G963">
        <v>0</v>
      </c>
      <c r="H963" t="s">
        <v>50</v>
      </c>
      <c r="I963">
        <v>98.4</v>
      </c>
      <c r="J963">
        <v>0</v>
      </c>
      <c r="K963" t="s">
        <v>51</v>
      </c>
      <c r="L963" t="s">
        <v>71</v>
      </c>
      <c r="M963" s="52" t="s">
        <v>56</v>
      </c>
    </row>
    <row r="964" spans="1:13" x14ac:dyDescent="0.3">
      <c r="A964" t="s">
        <v>1432</v>
      </c>
      <c r="B964">
        <v>10858739</v>
      </c>
      <c r="C964" t="s">
        <v>1431</v>
      </c>
      <c r="D964" t="s">
        <v>1432</v>
      </c>
      <c r="E964" s="91">
        <v>10858739</v>
      </c>
      <c r="F964" t="s">
        <v>49</v>
      </c>
      <c r="G964">
        <v>1</v>
      </c>
      <c r="H964" t="s">
        <v>50</v>
      </c>
      <c r="I964">
        <v>91.67</v>
      </c>
      <c r="J964">
        <v>0</v>
      </c>
      <c r="K964" t="s">
        <v>51</v>
      </c>
      <c r="L964" t="s">
        <v>49</v>
      </c>
      <c r="M964" s="52" t="s">
        <v>56</v>
      </c>
    </row>
    <row r="965" spans="1:13" x14ac:dyDescent="0.3">
      <c r="A965" t="s">
        <v>1434</v>
      </c>
      <c r="B965">
        <v>15060822</v>
      </c>
      <c r="C965" t="s">
        <v>1433</v>
      </c>
      <c r="D965" t="s">
        <v>1434</v>
      </c>
      <c r="E965" s="91">
        <v>15060822</v>
      </c>
      <c r="F965" t="s">
        <v>49</v>
      </c>
      <c r="G965">
        <v>0</v>
      </c>
      <c r="H965" t="s">
        <v>50</v>
      </c>
      <c r="I965">
        <v>91.67</v>
      </c>
      <c r="J965">
        <v>0</v>
      </c>
      <c r="K965" t="s">
        <v>51</v>
      </c>
      <c r="L965" t="s">
        <v>49</v>
      </c>
      <c r="M965" s="52" t="s">
        <v>56</v>
      </c>
    </row>
    <row r="966" spans="1:13" x14ac:dyDescent="0.3">
      <c r="A966" t="s">
        <v>1435</v>
      </c>
      <c r="C966" t="s">
        <v>6671</v>
      </c>
      <c r="D966" t="s">
        <v>1435</v>
      </c>
      <c r="F966" t="s">
        <v>49</v>
      </c>
      <c r="J966" s="53">
        <v>0</v>
      </c>
      <c r="K966" t="s">
        <v>51</v>
      </c>
      <c r="L966" t="s">
        <v>49</v>
      </c>
      <c r="M966" s="52" t="s">
        <v>52</v>
      </c>
    </row>
    <row r="967" spans="1:13" x14ac:dyDescent="0.3">
      <c r="A967" t="s">
        <v>1436</v>
      </c>
      <c r="C967" t="s">
        <v>6672</v>
      </c>
      <c r="D967" t="s">
        <v>1436</v>
      </c>
      <c r="F967" t="s">
        <v>49</v>
      </c>
      <c r="J967" s="53">
        <v>1</v>
      </c>
      <c r="K967" t="s">
        <v>8583</v>
      </c>
      <c r="L967" t="s">
        <v>49</v>
      </c>
      <c r="M967" s="52" t="s">
        <v>52</v>
      </c>
    </row>
    <row r="968" spans="1:13" x14ac:dyDescent="0.3">
      <c r="A968" t="s">
        <v>1437</v>
      </c>
      <c r="C968" t="s">
        <v>6673</v>
      </c>
      <c r="D968" t="s">
        <v>1437</v>
      </c>
      <c r="F968" t="s">
        <v>49</v>
      </c>
      <c r="J968" s="53">
        <v>1</v>
      </c>
      <c r="K968" t="s">
        <v>51</v>
      </c>
      <c r="L968" t="s">
        <v>49</v>
      </c>
      <c r="M968" s="52" t="s">
        <v>52</v>
      </c>
    </row>
    <row r="969" spans="1:13" x14ac:dyDescent="0.3">
      <c r="A969" t="s">
        <v>1439</v>
      </c>
      <c r="B969">
        <v>23601465</v>
      </c>
      <c r="C969" t="s">
        <v>1438</v>
      </c>
      <c r="D969" t="s">
        <v>1439</v>
      </c>
      <c r="E969" s="91">
        <v>23601465</v>
      </c>
      <c r="F969" t="s">
        <v>49</v>
      </c>
      <c r="G969">
        <v>1</v>
      </c>
      <c r="H969" t="s">
        <v>163</v>
      </c>
      <c r="I969">
        <v>108.33</v>
      </c>
      <c r="J969">
        <v>1</v>
      </c>
      <c r="K969" t="s">
        <v>164</v>
      </c>
      <c r="L969" t="s">
        <v>49</v>
      </c>
      <c r="M969" s="52" t="s">
        <v>56</v>
      </c>
    </row>
    <row r="970" spans="1:13" x14ac:dyDescent="0.3">
      <c r="A970" t="s">
        <v>1440</v>
      </c>
      <c r="B970">
        <v>23416308</v>
      </c>
      <c r="C970" t="s">
        <v>6674</v>
      </c>
      <c r="D970" t="s">
        <v>1440</v>
      </c>
      <c r="E970" s="91">
        <v>23416308</v>
      </c>
      <c r="F970" t="s">
        <v>49</v>
      </c>
      <c r="G970">
        <v>0</v>
      </c>
      <c r="H970" t="s">
        <v>50</v>
      </c>
      <c r="I970">
        <v>91.67</v>
      </c>
      <c r="J970" s="53">
        <v>0</v>
      </c>
      <c r="K970" t="s">
        <v>51</v>
      </c>
      <c r="L970" t="s">
        <v>49</v>
      </c>
      <c r="M970" s="52" t="s">
        <v>56</v>
      </c>
    </row>
    <row r="971" spans="1:13" x14ac:dyDescent="0.3">
      <c r="A971" t="s">
        <v>1441</v>
      </c>
      <c r="C971" t="s">
        <v>6675</v>
      </c>
      <c r="D971" t="s">
        <v>1441</v>
      </c>
      <c r="F971" t="s">
        <v>49</v>
      </c>
      <c r="J971" s="53">
        <v>1</v>
      </c>
      <c r="K971" t="s">
        <v>51</v>
      </c>
      <c r="L971" t="s">
        <v>49</v>
      </c>
      <c r="M971" s="52" t="s">
        <v>52</v>
      </c>
    </row>
    <row r="972" spans="1:13" x14ac:dyDescent="0.3">
      <c r="A972" t="s">
        <v>1442</v>
      </c>
      <c r="C972" t="s">
        <v>6676</v>
      </c>
      <c r="D972" t="s">
        <v>1442</v>
      </c>
      <c r="F972" t="s">
        <v>49</v>
      </c>
      <c r="J972" s="53">
        <v>1</v>
      </c>
      <c r="K972" t="s">
        <v>8586</v>
      </c>
      <c r="L972" t="s">
        <v>49</v>
      </c>
      <c r="M972" s="52" t="s">
        <v>52</v>
      </c>
    </row>
    <row r="973" spans="1:13" x14ac:dyDescent="0.3">
      <c r="A973" t="s">
        <v>1443</v>
      </c>
      <c r="C973" t="s">
        <v>6677</v>
      </c>
      <c r="D973" t="s">
        <v>1443</v>
      </c>
      <c r="F973" t="s">
        <v>49</v>
      </c>
      <c r="J973" s="53">
        <v>1</v>
      </c>
      <c r="K973" t="s">
        <v>8585</v>
      </c>
      <c r="L973" t="s">
        <v>49</v>
      </c>
      <c r="M973" s="52" t="s">
        <v>52</v>
      </c>
    </row>
    <row r="974" spans="1:13" x14ac:dyDescent="0.3">
      <c r="A974" t="s">
        <v>1444</v>
      </c>
      <c r="C974" t="s">
        <v>6678</v>
      </c>
      <c r="D974" t="s">
        <v>1444</v>
      </c>
      <c r="F974" t="s">
        <v>49</v>
      </c>
      <c r="J974" s="53">
        <v>1</v>
      </c>
      <c r="K974" t="s">
        <v>51</v>
      </c>
      <c r="L974" t="s">
        <v>49</v>
      </c>
      <c r="M974" s="52" t="s">
        <v>52</v>
      </c>
    </row>
    <row r="975" spans="1:13" x14ac:dyDescent="0.3">
      <c r="A975" t="s">
        <v>1446</v>
      </c>
      <c r="B975">
        <v>10866680</v>
      </c>
      <c r="C975" t="s">
        <v>1445</v>
      </c>
      <c r="D975" t="s">
        <v>1446</v>
      </c>
      <c r="E975" s="91">
        <v>10866680</v>
      </c>
      <c r="F975" t="s">
        <v>71</v>
      </c>
      <c r="G975">
        <v>1</v>
      </c>
      <c r="H975" t="s">
        <v>50</v>
      </c>
      <c r="I975">
        <v>98.4</v>
      </c>
      <c r="J975">
        <v>1</v>
      </c>
      <c r="K975" t="s">
        <v>51</v>
      </c>
      <c r="L975" t="s">
        <v>71</v>
      </c>
      <c r="M975" s="52" t="s">
        <v>52</v>
      </c>
    </row>
    <row r="976" spans="1:13" x14ac:dyDescent="0.3">
      <c r="A976" t="s">
        <v>1447</v>
      </c>
      <c r="C976" t="s">
        <v>6679</v>
      </c>
      <c r="D976" t="s">
        <v>1447</v>
      </c>
      <c r="F976" t="s">
        <v>49</v>
      </c>
      <c r="J976" s="53">
        <v>1</v>
      </c>
      <c r="K976" t="s">
        <v>8588</v>
      </c>
      <c r="L976" t="s">
        <v>49</v>
      </c>
      <c r="M976" s="52" t="s">
        <v>52</v>
      </c>
    </row>
    <row r="977" spans="1:13" x14ac:dyDescent="0.3">
      <c r="A977" t="s">
        <v>1448</v>
      </c>
      <c r="C977" t="s">
        <v>6680</v>
      </c>
      <c r="D977" t="s">
        <v>1448</v>
      </c>
      <c r="F977" t="s">
        <v>49</v>
      </c>
      <c r="J977" s="53">
        <v>0</v>
      </c>
      <c r="K977" t="s">
        <v>181</v>
      </c>
      <c r="L977" t="s">
        <v>49</v>
      </c>
      <c r="M977" s="52" t="s">
        <v>52</v>
      </c>
    </row>
    <row r="978" spans="1:13" x14ac:dyDescent="0.3">
      <c r="A978" t="s">
        <v>1450</v>
      </c>
      <c r="B978">
        <v>10859064</v>
      </c>
      <c r="C978" t="s">
        <v>1449</v>
      </c>
      <c r="D978" t="s">
        <v>1450</v>
      </c>
      <c r="E978" s="91">
        <v>10859064</v>
      </c>
      <c r="F978" t="s">
        <v>49</v>
      </c>
      <c r="G978">
        <v>0</v>
      </c>
      <c r="H978" t="s">
        <v>74</v>
      </c>
      <c r="I978">
        <v>106.41</v>
      </c>
      <c r="J978">
        <v>1</v>
      </c>
      <c r="K978" t="s">
        <v>75</v>
      </c>
      <c r="L978" t="s">
        <v>49</v>
      </c>
      <c r="M978" s="52" t="s">
        <v>52</v>
      </c>
    </row>
    <row r="979" spans="1:13" x14ac:dyDescent="0.3">
      <c r="A979" t="s">
        <v>1451</v>
      </c>
      <c r="B979">
        <v>10849990</v>
      </c>
      <c r="C979" t="s">
        <v>6102</v>
      </c>
      <c r="D979" t="s">
        <v>1451</v>
      </c>
      <c r="E979" s="91">
        <v>10849990</v>
      </c>
      <c r="F979" t="s">
        <v>49</v>
      </c>
      <c r="H979" t="s">
        <v>90</v>
      </c>
      <c r="I979">
        <v>106.41</v>
      </c>
      <c r="J979">
        <v>1</v>
      </c>
      <c r="K979" t="s">
        <v>91</v>
      </c>
      <c r="L979" t="s">
        <v>49</v>
      </c>
      <c r="M979" s="52" t="s">
        <v>52</v>
      </c>
    </row>
    <row r="980" spans="1:13" x14ac:dyDescent="0.3">
      <c r="A980" t="s">
        <v>1453</v>
      </c>
      <c r="B980">
        <v>23605655</v>
      </c>
      <c r="C980" t="s">
        <v>1452</v>
      </c>
      <c r="D980" t="s">
        <v>1453</v>
      </c>
      <c r="E980" s="91">
        <v>23605655</v>
      </c>
      <c r="F980" t="s">
        <v>71</v>
      </c>
      <c r="G980">
        <v>0</v>
      </c>
      <c r="H980" t="s">
        <v>50</v>
      </c>
      <c r="I980">
        <v>91.67</v>
      </c>
      <c r="J980">
        <v>0</v>
      </c>
      <c r="K980" t="s">
        <v>51</v>
      </c>
      <c r="L980" t="s">
        <v>71</v>
      </c>
      <c r="M980" s="52" t="s">
        <v>56</v>
      </c>
    </row>
    <row r="981" spans="1:13" x14ac:dyDescent="0.3">
      <c r="A981" t="s">
        <v>1454</v>
      </c>
      <c r="C981" t="s">
        <v>6681</v>
      </c>
      <c r="D981" t="s">
        <v>1454</v>
      </c>
      <c r="F981" t="s">
        <v>49</v>
      </c>
      <c r="J981" s="53">
        <v>1</v>
      </c>
      <c r="K981" t="s">
        <v>51</v>
      </c>
      <c r="L981" t="s">
        <v>49</v>
      </c>
      <c r="M981" s="52" t="s">
        <v>52</v>
      </c>
    </row>
    <row r="982" spans="1:13" x14ac:dyDescent="0.3">
      <c r="A982" t="s">
        <v>1455</v>
      </c>
      <c r="C982" t="s">
        <v>6682</v>
      </c>
      <c r="D982" t="s">
        <v>1455</v>
      </c>
      <c r="F982" t="s">
        <v>49</v>
      </c>
      <c r="J982" s="53">
        <v>0</v>
      </c>
      <c r="K982" t="s">
        <v>8583</v>
      </c>
      <c r="L982" t="s">
        <v>49</v>
      </c>
      <c r="M982" s="52" t="s">
        <v>52</v>
      </c>
    </row>
    <row r="983" spans="1:13" x14ac:dyDescent="0.3">
      <c r="A983" t="s">
        <v>1457</v>
      </c>
      <c r="B983">
        <v>10840660</v>
      </c>
      <c r="C983" t="s">
        <v>1456</v>
      </c>
      <c r="D983" t="s">
        <v>1457</v>
      </c>
      <c r="E983" s="91">
        <v>10840660</v>
      </c>
      <c r="F983" t="s">
        <v>49</v>
      </c>
      <c r="G983">
        <v>2</v>
      </c>
      <c r="H983" t="s">
        <v>90</v>
      </c>
      <c r="I983">
        <v>100</v>
      </c>
      <c r="J983">
        <v>1</v>
      </c>
      <c r="K983" t="s">
        <v>91</v>
      </c>
      <c r="L983" t="s">
        <v>49</v>
      </c>
      <c r="M983" s="52" t="s">
        <v>56</v>
      </c>
    </row>
    <row r="984" spans="1:13" x14ac:dyDescent="0.3">
      <c r="A984" t="s">
        <v>1459</v>
      </c>
      <c r="B984">
        <v>10847084</v>
      </c>
      <c r="C984" t="s">
        <v>1458</v>
      </c>
      <c r="D984" t="s">
        <v>1459</v>
      </c>
      <c r="E984" s="91">
        <v>10847084</v>
      </c>
      <c r="F984" t="s">
        <v>71</v>
      </c>
      <c r="G984">
        <v>2</v>
      </c>
      <c r="H984" t="s">
        <v>50</v>
      </c>
      <c r="I984">
        <v>98.4</v>
      </c>
      <c r="J984">
        <v>0</v>
      </c>
      <c r="K984" t="s">
        <v>51</v>
      </c>
      <c r="L984" t="s">
        <v>71</v>
      </c>
      <c r="M984" s="52" t="s">
        <v>56</v>
      </c>
    </row>
    <row r="985" spans="1:13" x14ac:dyDescent="0.3">
      <c r="A985" t="s">
        <v>1460</v>
      </c>
      <c r="C985" t="s">
        <v>6683</v>
      </c>
      <c r="D985" t="s">
        <v>1460</v>
      </c>
      <c r="F985" t="s">
        <v>49</v>
      </c>
      <c r="J985" s="53">
        <v>0</v>
      </c>
      <c r="K985" t="s">
        <v>51</v>
      </c>
      <c r="L985" t="s">
        <v>49</v>
      </c>
      <c r="M985" s="52" t="s">
        <v>52</v>
      </c>
    </row>
    <row r="986" spans="1:13" x14ac:dyDescent="0.3">
      <c r="A986" t="s">
        <v>1461</v>
      </c>
      <c r="C986" t="s">
        <v>6684</v>
      </c>
      <c r="D986" t="s">
        <v>1461</v>
      </c>
      <c r="F986" t="s">
        <v>49</v>
      </c>
      <c r="J986" s="53">
        <v>1</v>
      </c>
      <c r="K986" t="s">
        <v>8586</v>
      </c>
      <c r="L986" t="s">
        <v>49</v>
      </c>
      <c r="M986" s="52" t="s">
        <v>56</v>
      </c>
    </row>
    <row r="987" spans="1:13" x14ac:dyDescent="0.3">
      <c r="A987" t="s">
        <v>1463</v>
      </c>
      <c r="B987">
        <v>11002962</v>
      </c>
      <c r="C987" t="s">
        <v>1462</v>
      </c>
      <c r="D987" t="s">
        <v>1463</v>
      </c>
      <c r="E987" s="91">
        <v>11002962</v>
      </c>
      <c r="F987" t="s">
        <v>49</v>
      </c>
      <c r="G987">
        <v>6</v>
      </c>
      <c r="H987" t="s">
        <v>90</v>
      </c>
      <c r="I987">
        <v>106.41</v>
      </c>
      <c r="J987">
        <v>2</v>
      </c>
      <c r="K987" t="s">
        <v>91</v>
      </c>
      <c r="L987" t="s">
        <v>49</v>
      </c>
      <c r="M987" s="52" t="s">
        <v>56</v>
      </c>
    </row>
    <row r="988" spans="1:13" x14ac:dyDescent="0.3">
      <c r="A988" t="s">
        <v>1465</v>
      </c>
      <c r="B988">
        <v>10891285</v>
      </c>
      <c r="C988" t="s">
        <v>1464</v>
      </c>
      <c r="D988" t="s">
        <v>1465</v>
      </c>
      <c r="E988" s="91">
        <v>10891285</v>
      </c>
      <c r="F988" t="s">
        <v>49</v>
      </c>
      <c r="G988">
        <v>2</v>
      </c>
      <c r="H988" t="s">
        <v>50</v>
      </c>
      <c r="I988">
        <v>98.4</v>
      </c>
      <c r="J988">
        <v>0</v>
      </c>
      <c r="K988" t="s">
        <v>51</v>
      </c>
      <c r="L988" t="s">
        <v>49</v>
      </c>
      <c r="M988" s="52" t="s">
        <v>56</v>
      </c>
    </row>
    <row r="989" spans="1:13" x14ac:dyDescent="0.3">
      <c r="A989" t="s">
        <v>1466</v>
      </c>
      <c r="C989" t="s">
        <v>6685</v>
      </c>
      <c r="D989" t="s">
        <v>1466</v>
      </c>
      <c r="F989" t="s">
        <v>49</v>
      </c>
      <c r="J989" s="53">
        <v>0</v>
      </c>
      <c r="K989" t="s">
        <v>51</v>
      </c>
      <c r="L989" t="s">
        <v>49</v>
      </c>
      <c r="M989" s="52" t="s">
        <v>52</v>
      </c>
    </row>
    <row r="990" spans="1:13" x14ac:dyDescent="0.3">
      <c r="A990" t="s">
        <v>1468</v>
      </c>
      <c r="B990">
        <v>10999872</v>
      </c>
      <c r="C990" t="s">
        <v>1467</v>
      </c>
      <c r="D990" t="s">
        <v>1468</v>
      </c>
      <c r="E990" s="91">
        <v>10999872</v>
      </c>
      <c r="F990" t="s">
        <v>71</v>
      </c>
      <c r="G990">
        <v>0</v>
      </c>
      <c r="H990" t="s">
        <v>74</v>
      </c>
      <c r="I990">
        <v>100</v>
      </c>
      <c r="J990">
        <v>0</v>
      </c>
      <c r="K990" t="s">
        <v>75</v>
      </c>
      <c r="L990" t="s">
        <v>71</v>
      </c>
      <c r="M990" s="52" t="s">
        <v>56</v>
      </c>
    </row>
    <row r="991" spans="1:13" x14ac:dyDescent="0.3">
      <c r="A991" t="s">
        <v>1470</v>
      </c>
      <c r="B991">
        <v>11019191</v>
      </c>
      <c r="C991" t="s">
        <v>1469</v>
      </c>
      <c r="D991" t="s">
        <v>1470</v>
      </c>
      <c r="E991" s="91">
        <v>11019191</v>
      </c>
      <c r="F991" t="s">
        <v>49</v>
      </c>
      <c r="G991">
        <v>5</v>
      </c>
      <c r="H991" t="s">
        <v>90</v>
      </c>
      <c r="I991">
        <v>106.41</v>
      </c>
      <c r="J991">
        <v>0</v>
      </c>
      <c r="K991" t="s">
        <v>91</v>
      </c>
      <c r="L991" t="s">
        <v>49</v>
      </c>
      <c r="M991" s="52" t="s">
        <v>56</v>
      </c>
    </row>
    <row r="992" spans="1:13" x14ac:dyDescent="0.3">
      <c r="A992" t="s">
        <v>1472</v>
      </c>
      <c r="B992">
        <v>23008011</v>
      </c>
      <c r="C992" t="s">
        <v>1471</v>
      </c>
      <c r="D992" t="s">
        <v>1472</v>
      </c>
      <c r="E992" s="91">
        <v>23008011</v>
      </c>
      <c r="F992" t="s">
        <v>49</v>
      </c>
      <c r="G992">
        <v>6</v>
      </c>
      <c r="H992" t="s">
        <v>50</v>
      </c>
      <c r="I992">
        <v>98.4</v>
      </c>
      <c r="J992">
        <v>1</v>
      </c>
      <c r="K992" t="s">
        <v>51</v>
      </c>
      <c r="L992" t="s">
        <v>49</v>
      </c>
      <c r="M992" s="52" t="s">
        <v>56</v>
      </c>
    </row>
    <row r="993" spans="1:13" x14ac:dyDescent="0.3">
      <c r="A993" t="s">
        <v>1475</v>
      </c>
      <c r="C993" t="s">
        <v>6686</v>
      </c>
      <c r="D993" t="s">
        <v>1475</v>
      </c>
      <c r="F993" t="s">
        <v>49</v>
      </c>
      <c r="J993" s="53">
        <v>0</v>
      </c>
      <c r="K993" t="s">
        <v>51</v>
      </c>
      <c r="L993" t="s">
        <v>49</v>
      </c>
      <c r="M993" s="52" t="s">
        <v>52</v>
      </c>
    </row>
    <row r="994" spans="1:13" x14ac:dyDescent="0.3">
      <c r="A994" t="s">
        <v>1474</v>
      </c>
      <c r="B994">
        <v>10847828</v>
      </c>
      <c r="C994" t="s">
        <v>1473</v>
      </c>
      <c r="D994" t="s">
        <v>1474</v>
      </c>
      <c r="E994" s="91">
        <v>10847828</v>
      </c>
      <c r="F994" t="s">
        <v>49</v>
      </c>
      <c r="G994">
        <v>2</v>
      </c>
      <c r="H994" t="s">
        <v>74</v>
      </c>
      <c r="I994">
        <v>100</v>
      </c>
      <c r="J994">
        <v>1</v>
      </c>
      <c r="K994" t="s">
        <v>75</v>
      </c>
      <c r="L994" t="s">
        <v>49</v>
      </c>
      <c r="M994" s="52" t="s">
        <v>56</v>
      </c>
    </row>
    <row r="995" spans="1:13" x14ac:dyDescent="0.3">
      <c r="A995" t="s">
        <v>1476</v>
      </c>
      <c r="C995" t="s">
        <v>6687</v>
      </c>
      <c r="D995" t="s">
        <v>1476</v>
      </c>
      <c r="F995" t="s">
        <v>49</v>
      </c>
      <c r="J995" s="53">
        <v>0</v>
      </c>
      <c r="K995" t="s">
        <v>51</v>
      </c>
      <c r="L995" t="s">
        <v>49</v>
      </c>
      <c r="M995" s="52" t="s">
        <v>52</v>
      </c>
    </row>
    <row r="996" spans="1:13" x14ac:dyDescent="0.3">
      <c r="A996" t="s">
        <v>1477</v>
      </c>
      <c r="B996">
        <v>21005003</v>
      </c>
      <c r="C996" t="s">
        <v>6688</v>
      </c>
      <c r="D996" t="s">
        <v>1477</v>
      </c>
      <c r="E996" s="91">
        <v>21005003</v>
      </c>
      <c r="F996" t="s">
        <v>49</v>
      </c>
      <c r="G996">
        <v>0</v>
      </c>
      <c r="H996" t="s">
        <v>74</v>
      </c>
      <c r="I996">
        <v>100</v>
      </c>
      <c r="J996" s="53">
        <v>1</v>
      </c>
      <c r="K996" t="s">
        <v>8587</v>
      </c>
      <c r="L996" t="s">
        <v>49</v>
      </c>
      <c r="M996" s="52" t="s">
        <v>56</v>
      </c>
    </row>
    <row r="997" spans="1:13" x14ac:dyDescent="0.3">
      <c r="A997" t="s">
        <v>1478</v>
      </c>
      <c r="C997" t="s">
        <v>6689</v>
      </c>
      <c r="D997" t="s">
        <v>1478</v>
      </c>
      <c r="F997" t="s">
        <v>49</v>
      </c>
      <c r="J997" s="53">
        <v>1</v>
      </c>
      <c r="K997" t="s">
        <v>51</v>
      </c>
      <c r="L997" t="s">
        <v>49</v>
      </c>
      <c r="M997" s="52" t="s">
        <v>52</v>
      </c>
    </row>
    <row r="998" spans="1:13" x14ac:dyDescent="0.3">
      <c r="A998" t="s">
        <v>1479</v>
      </c>
      <c r="C998" t="s">
        <v>6690</v>
      </c>
      <c r="D998" t="s">
        <v>1479</v>
      </c>
      <c r="F998" t="s">
        <v>49</v>
      </c>
      <c r="J998" s="53">
        <v>0</v>
      </c>
      <c r="K998" t="s">
        <v>51</v>
      </c>
      <c r="L998" t="s">
        <v>49</v>
      </c>
      <c r="M998" s="52" t="s">
        <v>52</v>
      </c>
    </row>
    <row r="999" spans="1:13" x14ac:dyDescent="0.3">
      <c r="A999" t="s">
        <v>1480</v>
      </c>
      <c r="C999" t="s">
        <v>6691</v>
      </c>
      <c r="D999" t="s">
        <v>1480</v>
      </c>
      <c r="F999" t="s">
        <v>49</v>
      </c>
      <c r="J999" s="53">
        <v>0</v>
      </c>
      <c r="K999" t="s">
        <v>51</v>
      </c>
      <c r="L999" t="s">
        <v>49</v>
      </c>
      <c r="M999" s="52" t="s">
        <v>52</v>
      </c>
    </row>
    <row r="1000" spans="1:13" x14ac:dyDescent="0.3">
      <c r="A1000" t="s">
        <v>1481</v>
      </c>
      <c r="C1000" t="s">
        <v>6692</v>
      </c>
      <c r="D1000" t="s">
        <v>1481</v>
      </c>
      <c r="F1000" t="s">
        <v>49</v>
      </c>
      <c r="J1000" s="53">
        <v>0</v>
      </c>
      <c r="K1000" t="s">
        <v>51</v>
      </c>
      <c r="L1000" t="s">
        <v>49</v>
      </c>
      <c r="M1000" s="52" t="s">
        <v>52</v>
      </c>
    </row>
    <row r="1001" spans="1:13" x14ac:dyDescent="0.3">
      <c r="A1001" t="s">
        <v>1482</v>
      </c>
      <c r="C1001" t="s">
        <v>6693</v>
      </c>
      <c r="D1001" t="s">
        <v>1482</v>
      </c>
      <c r="F1001" t="s">
        <v>49</v>
      </c>
      <c r="J1001" s="53">
        <v>0</v>
      </c>
      <c r="K1001" t="s">
        <v>8587</v>
      </c>
      <c r="L1001" t="s">
        <v>49</v>
      </c>
      <c r="M1001" s="52" t="s">
        <v>52</v>
      </c>
    </row>
    <row r="1002" spans="1:13" x14ac:dyDescent="0.3">
      <c r="A1002" t="s">
        <v>1484</v>
      </c>
      <c r="B1002">
        <v>10865166</v>
      </c>
      <c r="C1002" t="s">
        <v>1483</v>
      </c>
      <c r="D1002" t="s">
        <v>1484</v>
      </c>
      <c r="E1002" s="91">
        <v>10865166</v>
      </c>
      <c r="F1002" t="s">
        <v>49</v>
      </c>
      <c r="G1002">
        <v>2</v>
      </c>
      <c r="H1002" t="s">
        <v>117</v>
      </c>
      <c r="I1002">
        <v>108.33</v>
      </c>
      <c r="J1002">
        <v>0</v>
      </c>
      <c r="K1002" t="s">
        <v>118</v>
      </c>
      <c r="L1002" t="s">
        <v>49</v>
      </c>
      <c r="M1002" s="52" t="s">
        <v>56</v>
      </c>
    </row>
    <row r="1003" spans="1:13" x14ac:dyDescent="0.3">
      <c r="A1003" t="s">
        <v>1486</v>
      </c>
      <c r="B1003">
        <v>10858260</v>
      </c>
      <c r="C1003" t="s">
        <v>1485</v>
      </c>
      <c r="D1003" t="s">
        <v>1486</v>
      </c>
      <c r="E1003" s="91">
        <v>10858260</v>
      </c>
      <c r="F1003" t="s">
        <v>49</v>
      </c>
      <c r="G1003">
        <v>2</v>
      </c>
      <c r="H1003" t="s">
        <v>101</v>
      </c>
      <c r="I1003">
        <v>112.5</v>
      </c>
      <c r="J1003">
        <v>1</v>
      </c>
      <c r="K1003" t="s">
        <v>102</v>
      </c>
      <c r="L1003" t="s">
        <v>49</v>
      </c>
      <c r="M1003" s="52" t="s">
        <v>56</v>
      </c>
    </row>
    <row r="1004" spans="1:13" x14ac:dyDescent="0.3">
      <c r="A1004" t="s">
        <v>1487</v>
      </c>
      <c r="C1004" t="s">
        <v>6694</v>
      </c>
      <c r="D1004" t="s">
        <v>1487</v>
      </c>
      <c r="F1004" t="s">
        <v>49</v>
      </c>
      <c r="J1004" s="53">
        <v>1</v>
      </c>
      <c r="K1004" t="s">
        <v>8587</v>
      </c>
      <c r="L1004" t="s">
        <v>49</v>
      </c>
      <c r="M1004" s="52" t="s">
        <v>52</v>
      </c>
    </row>
    <row r="1005" spans="1:13" x14ac:dyDescent="0.3">
      <c r="A1005" t="s">
        <v>1488</v>
      </c>
      <c r="C1005" t="s">
        <v>6695</v>
      </c>
      <c r="D1005" t="s">
        <v>1488</v>
      </c>
      <c r="F1005" t="s">
        <v>49</v>
      </c>
      <c r="J1005" s="53">
        <v>1</v>
      </c>
      <c r="K1005" t="s">
        <v>8587</v>
      </c>
      <c r="L1005" t="s">
        <v>49</v>
      </c>
      <c r="M1005" s="52" t="s">
        <v>52</v>
      </c>
    </row>
    <row r="1006" spans="1:13" x14ac:dyDescent="0.3">
      <c r="A1006" t="s">
        <v>1489</v>
      </c>
      <c r="C1006" t="s">
        <v>6696</v>
      </c>
      <c r="D1006" t="s">
        <v>1489</v>
      </c>
      <c r="F1006" t="s">
        <v>49</v>
      </c>
      <c r="J1006" s="53">
        <v>1</v>
      </c>
      <c r="K1006" t="s">
        <v>8585</v>
      </c>
      <c r="L1006" t="s">
        <v>49</v>
      </c>
      <c r="M1006" s="52" t="s">
        <v>52</v>
      </c>
    </row>
    <row r="1007" spans="1:13" x14ac:dyDescent="0.3">
      <c r="A1007" t="s">
        <v>1490</v>
      </c>
      <c r="B1007">
        <v>23949218</v>
      </c>
      <c r="C1007" t="s">
        <v>6103</v>
      </c>
      <c r="D1007" t="s">
        <v>1490</v>
      </c>
      <c r="E1007" s="91">
        <v>23949218</v>
      </c>
      <c r="F1007" t="s">
        <v>49</v>
      </c>
      <c r="G1007">
        <v>0</v>
      </c>
      <c r="H1007" t="s">
        <v>74</v>
      </c>
      <c r="I1007">
        <v>100</v>
      </c>
      <c r="J1007">
        <v>0</v>
      </c>
      <c r="K1007" t="s">
        <v>75</v>
      </c>
      <c r="L1007" t="s">
        <v>49</v>
      </c>
      <c r="M1007" s="52" t="s">
        <v>56</v>
      </c>
    </row>
    <row r="1008" spans="1:13" x14ac:dyDescent="0.3">
      <c r="A1008" t="s">
        <v>1492</v>
      </c>
      <c r="B1008">
        <v>23123814</v>
      </c>
      <c r="C1008" t="s">
        <v>1491</v>
      </c>
      <c r="D1008" t="s">
        <v>1492</v>
      </c>
      <c r="E1008" s="91">
        <v>23123814</v>
      </c>
      <c r="F1008" t="s">
        <v>71</v>
      </c>
      <c r="G1008">
        <v>0</v>
      </c>
      <c r="H1008" t="s">
        <v>74</v>
      </c>
      <c r="I1008">
        <v>100</v>
      </c>
      <c r="J1008">
        <v>0</v>
      </c>
      <c r="K1008" t="s">
        <v>75</v>
      </c>
      <c r="L1008" t="s">
        <v>71</v>
      </c>
      <c r="M1008" s="52" t="s">
        <v>56</v>
      </c>
    </row>
    <row r="1009" spans="1:13" x14ac:dyDescent="0.3">
      <c r="A1009" t="s">
        <v>1494</v>
      </c>
      <c r="B1009">
        <v>10963277</v>
      </c>
      <c r="C1009" t="s">
        <v>1493</v>
      </c>
      <c r="D1009" t="s">
        <v>1494</v>
      </c>
      <c r="E1009" s="91">
        <v>10963277</v>
      </c>
      <c r="F1009" t="s">
        <v>49</v>
      </c>
      <c r="G1009">
        <v>6</v>
      </c>
      <c r="H1009" t="s">
        <v>74</v>
      </c>
      <c r="I1009">
        <v>100</v>
      </c>
      <c r="J1009">
        <v>1</v>
      </c>
      <c r="K1009" t="s">
        <v>75</v>
      </c>
      <c r="L1009" t="s">
        <v>49</v>
      </c>
      <c r="M1009" s="52" t="s">
        <v>52</v>
      </c>
    </row>
    <row r="1010" spans="1:13" x14ac:dyDescent="0.3">
      <c r="A1010" t="s">
        <v>1496</v>
      </c>
      <c r="B1010">
        <v>11019841</v>
      </c>
      <c r="C1010" t="s">
        <v>1495</v>
      </c>
      <c r="D1010" t="s">
        <v>1496</v>
      </c>
      <c r="E1010" s="91">
        <v>11019841</v>
      </c>
      <c r="F1010" t="s">
        <v>49</v>
      </c>
      <c r="G1010">
        <v>0</v>
      </c>
      <c r="H1010" t="s">
        <v>50</v>
      </c>
      <c r="I1010">
        <v>91.67</v>
      </c>
      <c r="J1010">
        <v>0</v>
      </c>
      <c r="K1010" t="s">
        <v>51</v>
      </c>
      <c r="L1010" t="s">
        <v>49</v>
      </c>
      <c r="M1010" s="52" t="s">
        <v>52</v>
      </c>
    </row>
    <row r="1011" spans="1:13" x14ac:dyDescent="0.3">
      <c r="A1011" t="s">
        <v>1498</v>
      </c>
      <c r="B1011">
        <v>10848220</v>
      </c>
      <c r="C1011" t="s">
        <v>1497</v>
      </c>
      <c r="D1011" t="s">
        <v>1498</v>
      </c>
      <c r="E1011" s="91">
        <v>10848220</v>
      </c>
      <c r="F1011" t="s">
        <v>49</v>
      </c>
      <c r="G1011">
        <v>3</v>
      </c>
      <c r="H1011" t="s">
        <v>50</v>
      </c>
      <c r="I1011">
        <v>91.67</v>
      </c>
      <c r="J1011">
        <v>2</v>
      </c>
      <c r="K1011" t="s">
        <v>51</v>
      </c>
      <c r="L1011" t="s">
        <v>49</v>
      </c>
      <c r="M1011" s="52" t="s">
        <v>56</v>
      </c>
    </row>
    <row r="1012" spans="1:13" x14ac:dyDescent="0.3">
      <c r="A1012" t="s">
        <v>1499</v>
      </c>
      <c r="C1012" t="s">
        <v>6697</v>
      </c>
      <c r="D1012" t="s">
        <v>1499</v>
      </c>
      <c r="F1012" t="s">
        <v>49</v>
      </c>
      <c r="J1012" s="53">
        <v>1</v>
      </c>
      <c r="K1012" t="s">
        <v>8587</v>
      </c>
      <c r="L1012" t="s">
        <v>49</v>
      </c>
      <c r="M1012" s="52" t="s">
        <v>52</v>
      </c>
    </row>
    <row r="1013" spans="1:13" x14ac:dyDescent="0.3">
      <c r="A1013" t="s">
        <v>1500</v>
      </c>
      <c r="C1013" t="s">
        <v>6698</v>
      </c>
      <c r="D1013" t="s">
        <v>1500</v>
      </c>
      <c r="F1013" t="s">
        <v>49</v>
      </c>
      <c r="J1013" s="53">
        <v>0</v>
      </c>
      <c r="K1013" t="s">
        <v>51</v>
      </c>
      <c r="L1013" t="s">
        <v>49</v>
      </c>
      <c r="M1013" s="52" t="s">
        <v>52</v>
      </c>
    </row>
    <row r="1014" spans="1:13" x14ac:dyDescent="0.3">
      <c r="A1014" t="s">
        <v>1501</v>
      </c>
      <c r="C1014" t="s">
        <v>6699</v>
      </c>
      <c r="D1014" t="s">
        <v>1501</v>
      </c>
      <c r="F1014" t="s">
        <v>49</v>
      </c>
      <c r="J1014" s="53">
        <v>1</v>
      </c>
      <c r="K1014" t="s">
        <v>51</v>
      </c>
      <c r="L1014" t="s">
        <v>49</v>
      </c>
      <c r="M1014" s="52" t="s">
        <v>52</v>
      </c>
    </row>
    <row r="1015" spans="1:13" x14ac:dyDescent="0.3">
      <c r="A1015" t="s">
        <v>1502</v>
      </c>
      <c r="C1015" t="s">
        <v>6700</v>
      </c>
      <c r="D1015" t="s">
        <v>1502</v>
      </c>
      <c r="F1015" t="s">
        <v>49</v>
      </c>
      <c r="J1015" s="53">
        <v>5</v>
      </c>
      <c r="K1015" t="s">
        <v>8587</v>
      </c>
      <c r="L1015" t="s">
        <v>49</v>
      </c>
      <c r="M1015" s="52" t="s">
        <v>52</v>
      </c>
    </row>
    <row r="1016" spans="1:13" x14ac:dyDescent="0.3">
      <c r="A1016" t="s">
        <v>1503</v>
      </c>
      <c r="B1016">
        <v>15269543</v>
      </c>
      <c r="C1016" t="s">
        <v>6104</v>
      </c>
      <c r="D1016" t="s">
        <v>1503</v>
      </c>
      <c r="E1016" s="91">
        <v>15269543</v>
      </c>
      <c r="F1016" t="s">
        <v>49</v>
      </c>
      <c r="G1016">
        <v>0</v>
      </c>
      <c r="H1016" t="s">
        <v>50</v>
      </c>
      <c r="I1016">
        <v>91.67</v>
      </c>
      <c r="J1016">
        <v>0</v>
      </c>
      <c r="K1016" t="s">
        <v>51</v>
      </c>
      <c r="L1016" t="s">
        <v>49</v>
      </c>
      <c r="M1016" s="52" t="s">
        <v>56</v>
      </c>
    </row>
    <row r="1017" spans="1:13" x14ac:dyDescent="0.3">
      <c r="A1017" t="s">
        <v>1504</v>
      </c>
      <c r="C1017" t="s">
        <v>6701</v>
      </c>
      <c r="D1017" t="s">
        <v>1504</v>
      </c>
      <c r="F1017" t="s">
        <v>49</v>
      </c>
      <c r="J1017" s="53">
        <v>0</v>
      </c>
      <c r="K1017" t="s">
        <v>51</v>
      </c>
      <c r="L1017" t="s">
        <v>49</v>
      </c>
      <c r="M1017" s="52" t="s">
        <v>52</v>
      </c>
    </row>
    <row r="1018" spans="1:13" x14ac:dyDescent="0.3">
      <c r="A1018" t="s">
        <v>1506</v>
      </c>
      <c r="B1018">
        <v>10835123</v>
      </c>
      <c r="C1018" t="s">
        <v>1505</v>
      </c>
      <c r="D1018" t="s">
        <v>1506</v>
      </c>
      <c r="E1018" s="91">
        <v>10835123</v>
      </c>
      <c r="F1018" t="s">
        <v>49</v>
      </c>
      <c r="G1018">
        <v>1</v>
      </c>
      <c r="H1018" t="s">
        <v>117</v>
      </c>
      <c r="I1018">
        <v>118.45</v>
      </c>
      <c r="J1018">
        <v>1</v>
      </c>
      <c r="K1018" t="s">
        <v>118</v>
      </c>
      <c r="L1018" t="s">
        <v>49</v>
      </c>
      <c r="M1018" s="52" t="s">
        <v>56</v>
      </c>
    </row>
    <row r="1019" spans="1:13" x14ac:dyDescent="0.3">
      <c r="A1019" t="s">
        <v>1507</v>
      </c>
      <c r="C1019" t="s">
        <v>6702</v>
      </c>
      <c r="D1019" t="s">
        <v>1507</v>
      </c>
      <c r="F1019" t="s">
        <v>49</v>
      </c>
      <c r="J1019" s="53">
        <v>0</v>
      </c>
      <c r="K1019" t="s">
        <v>51</v>
      </c>
      <c r="L1019" t="s">
        <v>49</v>
      </c>
      <c r="M1019" s="52" t="s">
        <v>52</v>
      </c>
    </row>
    <row r="1020" spans="1:13" x14ac:dyDescent="0.3">
      <c r="A1020" t="s">
        <v>1509</v>
      </c>
      <c r="B1020">
        <v>21008124</v>
      </c>
      <c r="C1020" t="s">
        <v>1508</v>
      </c>
      <c r="D1020" t="s">
        <v>1509</v>
      </c>
      <c r="E1020" s="91">
        <v>21008124</v>
      </c>
      <c r="F1020" t="s">
        <v>49</v>
      </c>
      <c r="G1020">
        <v>0</v>
      </c>
      <c r="H1020" t="s">
        <v>50</v>
      </c>
      <c r="I1020">
        <v>91.67</v>
      </c>
      <c r="J1020">
        <v>0</v>
      </c>
      <c r="K1020" t="s">
        <v>51</v>
      </c>
      <c r="L1020" t="s">
        <v>49</v>
      </c>
      <c r="M1020" s="52" t="s">
        <v>56</v>
      </c>
    </row>
    <row r="1021" spans="1:13" x14ac:dyDescent="0.3">
      <c r="A1021" t="s">
        <v>1511</v>
      </c>
      <c r="B1021">
        <v>10862500</v>
      </c>
      <c r="C1021" t="s">
        <v>1510</v>
      </c>
      <c r="D1021" t="s">
        <v>1511</v>
      </c>
      <c r="E1021" s="91">
        <v>10862500</v>
      </c>
      <c r="F1021" t="s">
        <v>49</v>
      </c>
      <c r="G1021">
        <v>4</v>
      </c>
      <c r="H1021" t="s">
        <v>90</v>
      </c>
      <c r="I1021">
        <v>100</v>
      </c>
      <c r="J1021">
        <v>1</v>
      </c>
      <c r="K1021" t="s">
        <v>91</v>
      </c>
      <c r="L1021" t="s">
        <v>49</v>
      </c>
      <c r="M1021" s="52" t="s">
        <v>56</v>
      </c>
    </row>
    <row r="1022" spans="1:13" x14ac:dyDescent="0.3">
      <c r="A1022" t="s">
        <v>1513</v>
      </c>
      <c r="B1022">
        <v>21008014</v>
      </c>
      <c r="C1022" t="s">
        <v>1512</v>
      </c>
      <c r="D1022" t="s">
        <v>1513</v>
      </c>
      <c r="E1022" s="91">
        <v>21008014</v>
      </c>
      <c r="F1022" t="s">
        <v>49</v>
      </c>
      <c r="G1022">
        <v>0</v>
      </c>
      <c r="H1022" t="s">
        <v>50</v>
      </c>
      <c r="I1022">
        <v>91.67</v>
      </c>
      <c r="J1022">
        <v>0</v>
      </c>
      <c r="K1022" t="s">
        <v>51</v>
      </c>
      <c r="L1022" t="s">
        <v>49</v>
      </c>
      <c r="M1022" s="52" t="s">
        <v>56</v>
      </c>
    </row>
    <row r="1023" spans="1:13" x14ac:dyDescent="0.3">
      <c r="A1023" t="s">
        <v>1514</v>
      </c>
      <c r="C1023" t="s">
        <v>6703</v>
      </c>
      <c r="D1023" t="s">
        <v>1514</v>
      </c>
      <c r="F1023" t="s">
        <v>49</v>
      </c>
      <c r="J1023" s="53">
        <v>3</v>
      </c>
      <c r="K1023" t="s">
        <v>51</v>
      </c>
      <c r="L1023" t="s">
        <v>49</v>
      </c>
      <c r="M1023" s="52" t="s">
        <v>52</v>
      </c>
    </row>
    <row r="1024" spans="1:13" x14ac:dyDescent="0.3">
      <c r="A1024" t="s">
        <v>1515</v>
      </c>
      <c r="C1024" t="s">
        <v>6704</v>
      </c>
      <c r="D1024" t="s">
        <v>1515</v>
      </c>
      <c r="F1024" t="s">
        <v>49</v>
      </c>
      <c r="J1024" s="53">
        <v>2</v>
      </c>
      <c r="K1024" t="s">
        <v>8587</v>
      </c>
      <c r="L1024" t="s">
        <v>49</v>
      </c>
      <c r="M1024" s="52" t="s">
        <v>52</v>
      </c>
    </row>
    <row r="1025" spans="1:13" x14ac:dyDescent="0.3">
      <c r="A1025" t="s">
        <v>1516</v>
      </c>
      <c r="C1025" t="s">
        <v>6705</v>
      </c>
      <c r="D1025" t="s">
        <v>1516</v>
      </c>
      <c r="F1025" t="s">
        <v>49</v>
      </c>
      <c r="J1025" s="53">
        <v>0</v>
      </c>
      <c r="K1025" t="s">
        <v>51</v>
      </c>
      <c r="L1025" t="s">
        <v>49</v>
      </c>
      <c r="M1025" s="52" t="s">
        <v>52</v>
      </c>
    </row>
    <row r="1026" spans="1:13" x14ac:dyDescent="0.3">
      <c r="A1026" t="s">
        <v>1518</v>
      </c>
      <c r="B1026">
        <v>23239394</v>
      </c>
      <c r="C1026" t="s">
        <v>1517</v>
      </c>
      <c r="D1026" t="s">
        <v>1518</v>
      </c>
      <c r="E1026" s="91">
        <v>23239394</v>
      </c>
      <c r="F1026" t="s">
        <v>49</v>
      </c>
      <c r="G1026">
        <v>2</v>
      </c>
      <c r="H1026" t="s">
        <v>50</v>
      </c>
      <c r="I1026">
        <v>91.67</v>
      </c>
      <c r="J1026">
        <v>2</v>
      </c>
      <c r="K1026" t="s">
        <v>51</v>
      </c>
      <c r="L1026" t="s">
        <v>49</v>
      </c>
      <c r="M1026" s="52" t="s">
        <v>56</v>
      </c>
    </row>
    <row r="1027" spans="1:13" x14ac:dyDescent="0.3">
      <c r="A1027" t="s">
        <v>1519</v>
      </c>
      <c r="C1027" t="s">
        <v>6706</v>
      </c>
      <c r="D1027" t="s">
        <v>1519</v>
      </c>
      <c r="F1027" t="s">
        <v>49</v>
      </c>
      <c r="J1027" s="53">
        <v>0</v>
      </c>
      <c r="K1027" t="s">
        <v>8588</v>
      </c>
      <c r="L1027" t="s">
        <v>49</v>
      </c>
      <c r="M1027" s="52" t="s">
        <v>52</v>
      </c>
    </row>
    <row r="1028" spans="1:13" x14ac:dyDescent="0.3">
      <c r="A1028" t="s">
        <v>1520</v>
      </c>
      <c r="C1028" t="s">
        <v>6707</v>
      </c>
      <c r="D1028" t="s">
        <v>1520</v>
      </c>
      <c r="F1028" t="s">
        <v>49</v>
      </c>
      <c r="J1028" s="53">
        <v>0</v>
      </c>
      <c r="K1028" t="s">
        <v>8587</v>
      </c>
      <c r="L1028" t="s">
        <v>49</v>
      </c>
      <c r="M1028" s="52" t="s">
        <v>52</v>
      </c>
    </row>
    <row r="1029" spans="1:13" x14ac:dyDescent="0.3">
      <c r="A1029" t="s">
        <v>1521</v>
      </c>
      <c r="C1029" t="s">
        <v>6708</v>
      </c>
      <c r="D1029" t="s">
        <v>1521</v>
      </c>
      <c r="F1029" t="s">
        <v>49</v>
      </c>
      <c r="J1029" s="53">
        <v>0</v>
      </c>
      <c r="K1029" t="s">
        <v>51</v>
      </c>
      <c r="L1029" t="s">
        <v>49</v>
      </c>
      <c r="M1029" s="52" t="s">
        <v>52</v>
      </c>
    </row>
    <row r="1030" spans="1:13" x14ac:dyDescent="0.3">
      <c r="A1030" t="s">
        <v>1522</v>
      </c>
      <c r="C1030" t="s">
        <v>6709</v>
      </c>
      <c r="D1030" t="s">
        <v>1522</v>
      </c>
      <c r="F1030" t="s">
        <v>49</v>
      </c>
      <c r="J1030" s="53">
        <v>2</v>
      </c>
      <c r="K1030" t="s">
        <v>8587</v>
      </c>
      <c r="L1030" t="s">
        <v>49</v>
      </c>
      <c r="M1030" s="52" t="s">
        <v>52</v>
      </c>
    </row>
    <row r="1031" spans="1:13" x14ac:dyDescent="0.3">
      <c r="A1031" t="s">
        <v>1523</v>
      </c>
      <c r="C1031" t="s">
        <v>6710</v>
      </c>
      <c r="D1031" t="s">
        <v>1523</v>
      </c>
      <c r="F1031" t="s">
        <v>49</v>
      </c>
      <c r="J1031" s="53">
        <v>0</v>
      </c>
      <c r="K1031" t="s">
        <v>51</v>
      </c>
      <c r="L1031" t="s">
        <v>49</v>
      </c>
      <c r="M1031" s="52" t="s">
        <v>52</v>
      </c>
    </row>
    <row r="1032" spans="1:13" x14ac:dyDescent="0.3">
      <c r="A1032" t="s">
        <v>1524</v>
      </c>
      <c r="C1032" t="s">
        <v>6711</v>
      </c>
      <c r="D1032" t="s">
        <v>1524</v>
      </c>
      <c r="F1032" t="s">
        <v>49</v>
      </c>
      <c r="J1032" s="53">
        <v>0</v>
      </c>
      <c r="K1032" t="s">
        <v>8587</v>
      </c>
      <c r="L1032" t="s">
        <v>49</v>
      </c>
      <c r="M1032" s="52" t="s">
        <v>52</v>
      </c>
    </row>
    <row r="1033" spans="1:13" x14ac:dyDescent="0.3">
      <c r="A1033" t="s">
        <v>1526</v>
      </c>
      <c r="B1033">
        <v>15231009</v>
      </c>
      <c r="C1033" t="s">
        <v>1525</v>
      </c>
      <c r="D1033" t="s">
        <v>1526</v>
      </c>
      <c r="E1033" s="91">
        <v>15231009</v>
      </c>
      <c r="F1033" t="s">
        <v>49</v>
      </c>
      <c r="G1033">
        <v>0</v>
      </c>
      <c r="H1033" t="s">
        <v>74</v>
      </c>
      <c r="I1033">
        <v>100</v>
      </c>
      <c r="J1033">
        <v>2</v>
      </c>
      <c r="K1033" t="s">
        <v>75</v>
      </c>
      <c r="L1033" t="s">
        <v>49</v>
      </c>
      <c r="M1033" s="52" t="s">
        <v>56</v>
      </c>
    </row>
    <row r="1034" spans="1:13" x14ac:dyDescent="0.3">
      <c r="A1034" t="s">
        <v>1527</v>
      </c>
      <c r="C1034" t="s">
        <v>6712</v>
      </c>
      <c r="D1034" t="s">
        <v>1527</v>
      </c>
      <c r="F1034" t="s">
        <v>49</v>
      </c>
      <c r="J1034" s="53">
        <v>3</v>
      </c>
      <c r="K1034" t="s">
        <v>8587</v>
      </c>
      <c r="L1034" t="s">
        <v>49</v>
      </c>
      <c r="M1034" s="52" t="s">
        <v>52</v>
      </c>
    </row>
    <row r="1035" spans="1:13" x14ac:dyDescent="0.3">
      <c r="A1035" t="s">
        <v>1529</v>
      </c>
      <c r="B1035">
        <v>10853718</v>
      </c>
      <c r="C1035" t="s">
        <v>1528</v>
      </c>
      <c r="D1035" t="s">
        <v>1529</v>
      </c>
      <c r="E1035" s="91">
        <v>10853718</v>
      </c>
      <c r="F1035" t="s">
        <v>49</v>
      </c>
      <c r="G1035">
        <v>7</v>
      </c>
      <c r="H1035" t="s">
        <v>50</v>
      </c>
      <c r="I1035">
        <v>91.67</v>
      </c>
      <c r="J1035">
        <v>4</v>
      </c>
      <c r="K1035" t="s">
        <v>51</v>
      </c>
      <c r="L1035" t="s">
        <v>49</v>
      </c>
      <c r="M1035" s="52" t="s">
        <v>52</v>
      </c>
    </row>
    <row r="1036" spans="1:13" x14ac:dyDescent="0.3">
      <c r="A1036" t="s">
        <v>1530</v>
      </c>
      <c r="C1036" t="s">
        <v>6713</v>
      </c>
      <c r="D1036" t="s">
        <v>1530</v>
      </c>
      <c r="F1036" t="s">
        <v>49</v>
      </c>
      <c r="J1036" s="53">
        <v>0</v>
      </c>
      <c r="K1036" t="s">
        <v>8587</v>
      </c>
      <c r="L1036" t="s">
        <v>49</v>
      </c>
      <c r="M1036" s="52" t="s">
        <v>52</v>
      </c>
    </row>
    <row r="1037" spans="1:13" x14ac:dyDescent="0.3">
      <c r="A1037" t="s">
        <v>1531</v>
      </c>
      <c r="C1037" t="s">
        <v>6714</v>
      </c>
      <c r="D1037" t="s">
        <v>1531</v>
      </c>
      <c r="F1037" t="s">
        <v>49</v>
      </c>
      <c r="J1037" s="53">
        <v>1</v>
      </c>
      <c r="K1037" t="s">
        <v>8587</v>
      </c>
      <c r="L1037" t="s">
        <v>49</v>
      </c>
      <c r="M1037" s="52" t="s">
        <v>52</v>
      </c>
    </row>
    <row r="1038" spans="1:13" x14ac:dyDescent="0.3">
      <c r="A1038" t="s">
        <v>1533</v>
      </c>
      <c r="B1038">
        <v>23009103</v>
      </c>
      <c r="C1038" t="s">
        <v>1532</v>
      </c>
      <c r="D1038" t="s">
        <v>1533</v>
      </c>
      <c r="E1038" s="91">
        <v>23009103</v>
      </c>
      <c r="F1038" t="s">
        <v>49</v>
      </c>
      <c r="G1038">
        <v>0</v>
      </c>
      <c r="H1038" t="s">
        <v>50</v>
      </c>
      <c r="I1038">
        <v>98.4</v>
      </c>
      <c r="J1038">
        <v>0</v>
      </c>
      <c r="K1038" t="s">
        <v>51</v>
      </c>
      <c r="L1038" t="s">
        <v>49</v>
      </c>
      <c r="M1038" s="52" t="s">
        <v>56</v>
      </c>
    </row>
    <row r="1039" spans="1:13" x14ac:dyDescent="0.3">
      <c r="A1039" t="s">
        <v>1534</v>
      </c>
      <c r="C1039" t="s">
        <v>6715</v>
      </c>
      <c r="D1039" t="s">
        <v>1534</v>
      </c>
      <c r="F1039" t="s">
        <v>49</v>
      </c>
      <c r="J1039" s="53">
        <v>0</v>
      </c>
      <c r="K1039" t="s">
        <v>51</v>
      </c>
      <c r="L1039" t="s">
        <v>49</v>
      </c>
      <c r="M1039" s="52" t="s">
        <v>52</v>
      </c>
    </row>
    <row r="1040" spans="1:13" x14ac:dyDescent="0.3">
      <c r="A1040" t="s">
        <v>1535</v>
      </c>
      <c r="C1040" t="s">
        <v>6716</v>
      </c>
      <c r="D1040" t="s">
        <v>1535</v>
      </c>
      <c r="F1040" t="s">
        <v>49</v>
      </c>
      <c r="J1040" s="53">
        <v>1</v>
      </c>
      <c r="K1040" t="s">
        <v>8588</v>
      </c>
      <c r="L1040" t="s">
        <v>49</v>
      </c>
      <c r="M1040" s="52" t="s">
        <v>52</v>
      </c>
    </row>
    <row r="1041" spans="1:13" x14ac:dyDescent="0.3">
      <c r="A1041" t="s">
        <v>1537</v>
      </c>
      <c r="B1041">
        <v>23605588</v>
      </c>
      <c r="C1041" t="s">
        <v>1536</v>
      </c>
      <c r="D1041" t="s">
        <v>1537</v>
      </c>
      <c r="E1041" s="91">
        <v>23605588</v>
      </c>
      <c r="F1041" t="s">
        <v>71</v>
      </c>
      <c r="G1041">
        <v>0</v>
      </c>
      <c r="H1041" t="s">
        <v>74</v>
      </c>
      <c r="I1041">
        <v>100</v>
      </c>
      <c r="J1041">
        <v>0</v>
      </c>
      <c r="K1041" t="s">
        <v>75</v>
      </c>
      <c r="L1041" t="s">
        <v>71</v>
      </c>
      <c r="M1041" s="52" t="s">
        <v>56</v>
      </c>
    </row>
    <row r="1042" spans="1:13" x14ac:dyDescent="0.3">
      <c r="A1042" t="s">
        <v>1539</v>
      </c>
      <c r="B1042">
        <v>23084688</v>
      </c>
      <c r="C1042" t="s">
        <v>1538</v>
      </c>
      <c r="D1042" t="s">
        <v>1539</v>
      </c>
      <c r="E1042" s="91">
        <v>23084688</v>
      </c>
      <c r="F1042" t="s">
        <v>49</v>
      </c>
      <c r="H1042" t="s">
        <v>90</v>
      </c>
      <c r="I1042">
        <v>100</v>
      </c>
      <c r="J1042">
        <v>2</v>
      </c>
      <c r="K1042" t="s">
        <v>91</v>
      </c>
      <c r="L1042" t="s">
        <v>49</v>
      </c>
      <c r="M1042" s="52" t="s">
        <v>52</v>
      </c>
    </row>
    <row r="1043" spans="1:13" x14ac:dyDescent="0.3">
      <c r="A1043" t="s">
        <v>1541</v>
      </c>
      <c r="B1043">
        <v>23367326</v>
      </c>
      <c r="C1043" t="s">
        <v>1540</v>
      </c>
      <c r="D1043" t="s">
        <v>1541</v>
      </c>
      <c r="E1043" s="91">
        <v>23367326</v>
      </c>
      <c r="F1043" t="s">
        <v>71</v>
      </c>
      <c r="G1043">
        <v>0</v>
      </c>
      <c r="H1043" t="s">
        <v>74</v>
      </c>
      <c r="I1043">
        <v>100</v>
      </c>
      <c r="J1043">
        <v>0</v>
      </c>
      <c r="K1043" t="s">
        <v>75</v>
      </c>
      <c r="L1043" t="s">
        <v>71</v>
      </c>
      <c r="M1043" s="52" t="s">
        <v>56</v>
      </c>
    </row>
    <row r="1044" spans="1:13" x14ac:dyDescent="0.3">
      <c r="A1044" t="s">
        <v>1542</v>
      </c>
      <c r="C1044" t="s">
        <v>6717</v>
      </c>
      <c r="D1044" t="s">
        <v>1542</v>
      </c>
      <c r="F1044" t="s">
        <v>49</v>
      </c>
      <c r="J1044" s="53">
        <v>0</v>
      </c>
      <c r="K1044" t="s">
        <v>51</v>
      </c>
      <c r="L1044" t="s">
        <v>49</v>
      </c>
      <c r="M1044" s="52" t="s">
        <v>52</v>
      </c>
    </row>
    <row r="1045" spans="1:13" x14ac:dyDescent="0.3">
      <c r="A1045" t="s">
        <v>1543</v>
      </c>
      <c r="C1045" t="s">
        <v>6718</v>
      </c>
      <c r="D1045" t="s">
        <v>1543</v>
      </c>
      <c r="F1045" t="s">
        <v>49</v>
      </c>
      <c r="J1045" s="53">
        <v>2</v>
      </c>
      <c r="K1045" t="s">
        <v>8583</v>
      </c>
      <c r="L1045" t="s">
        <v>49</v>
      </c>
      <c r="M1045" s="52" t="s">
        <v>52</v>
      </c>
    </row>
    <row r="1046" spans="1:13" x14ac:dyDescent="0.3">
      <c r="A1046" t="s">
        <v>1546</v>
      </c>
      <c r="C1046" t="s">
        <v>6719</v>
      </c>
      <c r="D1046" t="s">
        <v>1546</v>
      </c>
      <c r="F1046" t="s">
        <v>49</v>
      </c>
      <c r="J1046" s="53">
        <v>4</v>
      </c>
      <c r="K1046" t="s">
        <v>51</v>
      </c>
      <c r="L1046" t="s">
        <v>49</v>
      </c>
      <c r="M1046" s="52" t="s">
        <v>52</v>
      </c>
    </row>
    <row r="1047" spans="1:13" x14ac:dyDescent="0.3">
      <c r="A1047" t="s">
        <v>1545</v>
      </c>
      <c r="B1047">
        <v>10853478</v>
      </c>
      <c r="C1047" t="s">
        <v>1544</v>
      </c>
      <c r="D1047" t="s">
        <v>1545</v>
      </c>
      <c r="E1047" s="91">
        <v>10853478</v>
      </c>
      <c r="F1047" t="s">
        <v>49</v>
      </c>
      <c r="G1047">
        <v>3</v>
      </c>
      <c r="H1047" t="s">
        <v>101</v>
      </c>
      <c r="I1047">
        <v>112.5</v>
      </c>
      <c r="J1047">
        <v>1</v>
      </c>
      <c r="K1047" t="s">
        <v>102</v>
      </c>
      <c r="L1047" t="s">
        <v>49</v>
      </c>
      <c r="M1047" s="52" t="s">
        <v>52</v>
      </c>
    </row>
    <row r="1048" spans="1:13" x14ac:dyDescent="0.3">
      <c r="A1048" t="s">
        <v>1547</v>
      </c>
      <c r="B1048">
        <v>12122528</v>
      </c>
      <c r="C1048" t="s">
        <v>6720</v>
      </c>
      <c r="D1048" t="s">
        <v>1547</v>
      </c>
      <c r="E1048" s="91">
        <v>12122528</v>
      </c>
      <c r="F1048" t="s">
        <v>49</v>
      </c>
      <c r="G1048">
        <v>2</v>
      </c>
      <c r="H1048" t="s">
        <v>50</v>
      </c>
      <c r="I1048">
        <v>91.67</v>
      </c>
      <c r="J1048" s="53">
        <v>1</v>
      </c>
      <c r="K1048" t="s">
        <v>51</v>
      </c>
      <c r="L1048" t="s">
        <v>49</v>
      </c>
      <c r="M1048" s="52" t="s">
        <v>56</v>
      </c>
    </row>
    <row r="1049" spans="1:13" x14ac:dyDescent="0.3">
      <c r="A1049" t="s">
        <v>1548</v>
      </c>
      <c r="C1049" t="s">
        <v>6721</v>
      </c>
      <c r="D1049" t="s">
        <v>1548</v>
      </c>
      <c r="F1049" t="s">
        <v>49</v>
      </c>
      <c r="J1049" s="53">
        <v>0</v>
      </c>
      <c r="K1049" t="s">
        <v>51</v>
      </c>
      <c r="L1049" t="s">
        <v>49</v>
      </c>
      <c r="M1049" s="52" t="s">
        <v>52</v>
      </c>
    </row>
    <row r="1050" spans="1:13" x14ac:dyDescent="0.3">
      <c r="A1050" t="s">
        <v>1549</v>
      </c>
      <c r="C1050" t="s">
        <v>6722</v>
      </c>
      <c r="D1050" t="s">
        <v>1549</v>
      </c>
      <c r="F1050" t="s">
        <v>49</v>
      </c>
      <c r="J1050" s="53">
        <v>0</v>
      </c>
      <c r="K1050" t="s">
        <v>51</v>
      </c>
      <c r="L1050" t="s">
        <v>49</v>
      </c>
      <c r="M1050" s="52" t="s">
        <v>52</v>
      </c>
    </row>
    <row r="1051" spans="1:13" x14ac:dyDescent="0.3">
      <c r="A1051" t="s">
        <v>1550</v>
      </c>
      <c r="B1051">
        <v>10909322</v>
      </c>
      <c r="C1051" t="s">
        <v>6723</v>
      </c>
      <c r="D1051" t="s">
        <v>1550</v>
      </c>
      <c r="E1051" s="91">
        <v>10909322</v>
      </c>
      <c r="F1051" t="s">
        <v>49</v>
      </c>
      <c r="G1051">
        <v>6</v>
      </c>
      <c r="H1051" t="s">
        <v>74</v>
      </c>
      <c r="I1051">
        <v>100</v>
      </c>
      <c r="J1051">
        <v>4</v>
      </c>
      <c r="K1051" t="s">
        <v>8587</v>
      </c>
      <c r="L1051" t="s">
        <v>49</v>
      </c>
      <c r="M1051" s="52" t="s">
        <v>56</v>
      </c>
    </row>
    <row r="1052" spans="1:13" x14ac:dyDescent="0.3">
      <c r="A1052" t="s">
        <v>1552</v>
      </c>
      <c r="B1052">
        <v>10926604</v>
      </c>
      <c r="C1052" t="s">
        <v>1551</v>
      </c>
      <c r="D1052" t="s">
        <v>1552</v>
      </c>
      <c r="E1052" s="91">
        <v>10926604</v>
      </c>
      <c r="F1052" t="s">
        <v>49</v>
      </c>
      <c r="G1052">
        <v>6</v>
      </c>
      <c r="H1052" t="s">
        <v>74</v>
      </c>
      <c r="I1052">
        <v>106.41</v>
      </c>
      <c r="J1052">
        <v>0</v>
      </c>
      <c r="K1052" t="s">
        <v>75</v>
      </c>
      <c r="L1052" t="s">
        <v>49</v>
      </c>
      <c r="M1052" s="52" t="s">
        <v>52</v>
      </c>
    </row>
    <row r="1053" spans="1:13" x14ac:dyDescent="0.3">
      <c r="A1053" t="s">
        <v>1554</v>
      </c>
      <c r="B1053">
        <v>10840512</v>
      </c>
      <c r="C1053" t="s">
        <v>1553</v>
      </c>
      <c r="D1053" t="s">
        <v>1554</v>
      </c>
      <c r="E1053" s="91">
        <v>10840512</v>
      </c>
      <c r="F1053" t="s">
        <v>49</v>
      </c>
      <c r="G1053">
        <v>0</v>
      </c>
      <c r="H1053" t="s">
        <v>74</v>
      </c>
      <c r="I1053">
        <v>106.41</v>
      </c>
      <c r="J1053">
        <v>0</v>
      </c>
      <c r="K1053" t="s">
        <v>75</v>
      </c>
      <c r="L1053" t="s">
        <v>49</v>
      </c>
      <c r="M1053" s="52" t="s">
        <v>56</v>
      </c>
    </row>
    <row r="1054" spans="1:13" x14ac:dyDescent="0.3">
      <c r="A1054" t="s">
        <v>1555</v>
      </c>
      <c r="C1054" t="s">
        <v>6724</v>
      </c>
      <c r="D1054" t="s">
        <v>1555</v>
      </c>
      <c r="F1054" t="s">
        <v>49</v>
      </c>
      <c r="J1054" s="53">
        <v>1</v>
      </c>
      <c r="K1054" t="s">
        <v>51</v>
      </c>
      <c r="L1054" t="s">
        <v>49</v>
      </c>
      <c r="M1054" s="52" t="s">
        <v>52</v>
      </c>
    </row>
    <row r="1055" spans="1:13" x14ac:dyDescent="0.3">
      <c r="A1055" t="s">
        <v>1556</v>
      </c>
      <c r="C1055" t="s">
        <v>6725</v>
      </c>
      <c r="D1055" t="s">
        <v>1556</v>
      </c>
      <c r="F1055" t="s">
        <v>49</v>
      </c>
      <c r="J1055" s="53">
        <v>1</v>
      </c>
      <c r="K1055" t="s">
        <v>8583</v>
      </c>
      <c r="L1055" t="s">
        <v>49</v>
      </c>
      <c r="M1055" s="52" t="s">
        <v>52</v>
      </c>
    </row>
    <row r="1056" spans="1:13" x14ac:dyDescent="0.3">
      <c r="A1056" t="s">
        <v>1558</v>
      </c>
      <c r="B1056">
        <v>12122982</v>
      </c>
      <c r="C1056" t="s">
        <v>1557</v>
      </c>
      <c r="D1056" t="s">
        <v>1558</v>
      </c>
      <c r="E1056" s="91">
        <v>12122982</v>
      </c>
      <c r="F1056" t="s">
        <v>49</v>
      </c>
      <c r="G1056">
        <v>0</v>
      </c>
      <c r="H1056" t="s">
        <v>50</v>
      </c>
      <c r="I1056">
        <v>91.67</v>
      </c>
      <c r="J1056">
        <v>0</v>
      </c>
      <c r="K1056" t="s">
        <v>51</v>
      </c>
      <c r="L1056" t="s">
        <v>49</v>
      </c>
      <c r="M1056" s="52" t="s">
        <v>56</v>
      </c>
    </row>
    <row r="1057" spans="1:13" x14ac:dyDescent="0.3">
      <c r="A1057" t="s">
        <v>1559</v>
      </c>
      <c r="C1057" t="s">
        <v>6726</v>
      </c>
      <c r="D1057" t="s">
        <v>1559</v>
      </c>
      <c r="F1057" t="s">
        <v>49</v>
      </c>
      <c r="J1057" s="53">
        <v>1</v>
      </c>
      <c r="K1057" t="s">
        <v>8588</v>
      </c>
      <c r="L1057" t="s">
        <v>49</v>
      </c>
      <c r="M1057" s="52" t="s">
        <v>52</v>
      </c>
    </row>
    <row r="1058" spans="1:13" x14ac:dyDescent="0.3">
      <c r="A1058" t="s">
        <v>1560</v>
      </c>
      <c r="C1058" t="s">
        <v>6727</v>
      </c>
      <c r="D1058" t="s">
        <v>1560</v>
      </c>
      <c r="F1058" t="s">
        <v>49</v>
      </c>
      <c r="J1058" s="53">
        <v>0</v>
      </c>
      <c r="K1058" t="s">
        <v>8583</v>
      </c>
      <c r="L1058" t="s">
        <v>49</v>
      </c>
      <c r="M1058" s="52" t="s">
        <v>52</v>
      </c>
    </row>
    <row r="1059" spans="1:13" x14ac:dyDescent="0.3">
      <c r="A1059" t="s">
        <v>1561</v>
      </c>
      <c r="C1059" t="s">
        <v>6728</v>
      </c>
      <c r="D1059" t="s">
        <v>1561</v>
      </c>
      <c r="F1059" t="s">
        <v>49</v>
      </c>
      <c r="J1059" s="53">
        <v>1</v>
      </c>
      <c r="K1059" t="s">
        <v>8587</v>
      </c>
      <c r="L1059" t="s">
        <v>49</v>
      </c>
      <c r="M1059" s="52" t="s">
        <v>52</v>
      </c>
    </row>
    <row r="1060" spans="1:13" x14ac:dyDescent="0.3">
      <c r="A1060" t="s">
        <v>1562</v>
      </c>
      <c r="C1060" t="s">
        <v>6729</v>
      </c>
      <c r="D1060" t="s">
        <v>1562</v>
      </c>
      <c r="F1060" t="s">
        <v>49</v>
      </c>
      <c r="J1060" s="53">
        <v>0</v>
      </c>
      <c r="K1060" t="s">
        <v>51</v>
      </c>
      <c r="L1060" t="s">
        <v>49</v>
      </c>
      <c r="M1060" s="52" t="s">
        <v>52</v>
      </c>
    </row>
    <row r="1061" spans="1:13" x14ac:dyDescent="0.3">
      <c r="A1061" t="s">
        <v>1563</v>
      </c>
      <c r="C1061" t="s">
        <v>6730</v>
      </c>
      <c r="D1061" t="s">
        <v>1563</v>
      </c>
      <c r="F1061" t="s">
        <v>49</v>
      </c>
      <c r="J1061" s="53">
        <v>1</v>
      </c>
      <c r="K1061" t="s">
        <v>8583</v>
      </c>
      <c r="L1061" t="s">
        <v>49</v>
      </c>
      <c r="M1061" s="52" t="s">
        <v>52</v>
      </c>
    </row>
    <row r="1062" spans="1:13" x14ac:dyDescent="0.3">
      <c r="A1062" t="s">
        <v>1565</v>
      </c>
      <c r="B1062">
        <v>10907717</v>
      </c>
      <c r="C1062" t="s">
        <v>1564</v>
      </c>
      <c r="D1062" t="s">
        <v>1565</v>
      </c>
      <c r="E1062" s="91">
        <v>10907717</v>
      </c>
      <c r="F1062" t="s">
        <v>49</v>
      </c>
      <c r="G1062">
        <v>3</v>
      </c>
      <c r="H1062" t="s">
        <v>50</v>
      </c>
      <c r="I1062">
        <v>91.67</v>
      </c>
      <c r="J1062">
        <v>1</v>
      </c>
      <c r="K1062" t="s">
        <v>51</v>
      </c>
      <c r="L1062" t="s">
        <v>49</v>
      </c>
      <c r="M1062" s="52" t="s">
        <v>52</v>
      </c>
    </row>
    <row r="1063" spans="1:13" x14ac:dyDescent="0.3">
      <c r="A1063" t="s">
        <v>1566</v>
      </c>
      <c r="C1063" t="s">
        <v>6731</v>
      </c>
      <c r="D1063" t="s">
        <v>1566</v>
      </c>
      <c r="F1063" t="s">
        <v>49</v>
      </c>
      <c r="J1063" s="53">
        <v>0</v>
      </c>
      <c r="K1063" t="s">
        <v>51</v>
      </c>
      <c r="L1063" t="s">
        <v>49</v>
      </c>
      <c r="M1063" s="52" t="s">
        <v>52</v>
      </c>
    </row>
    <row r="1064" spans="1:13" x14ac:dyDescent="0.3">
      <c r="A1064" t="s">
        <v>1568</v>
      </c>
      <c r="B1064">
        <v>23515885</v>
      </c>
      <c r="C1064" t="s">
        <v>1567</v>
      </c>
      <c r="D1064" t="s">
        <v>1568</v>
      </c>
      <c r="E1064" s="91">
        <v>23515885</v>
      </c>
      <c r="F1064" t="s">
        <v>49</v>
      </c>
      <c r="G1064">
        <v>2</v>
      </c>
      <c r="H1064" t="s">
        <v>50</v>
      </c>
      <c r="I1064">
        <v>91.67</v>
      </c>
      <c r="J1064">
        <v>0</v>
      </c>
      <c r="K1064" t="s">
        <v>51</v>
      </c>
      <c r="L1064" t="s">
        <v>49</v>
      </c>
      <c r="M1064" s="52" t="s">
        <v>52</v>
      </c>
    </row>
    <row r="1065" spans="1:13" x14ac:dyDescent="0.3">
      <c r="A1065" t="s">
        <v>1570</v>
      </c>
      <c r="B1065">
        <v>23048122</v>
      </c>
      <c r="C1065" t="s">
        <v>1569</v>
      </c>
      <c r="D1065" t="s">
        <v>1570</v>
      </c>
      <c r="E1065" s="91">
        <v>23048122</v>
      </c>
      <c r="F1065" t="s">
        <v>49</v>
      </c>
      <c r="G1065">
        <v>1</v>
      </c>
      <c r="H1065" t="s">
        <v>74</v>
      </c>
      <c r="I1065">
        <v>106.41</v>
      </c>
      <c r="J1065">
        <v>0</v>
      </c>
      <c r="K1065" t="s">
        <v>75</v>
      </c>
      <c r="L1065" t="s">
        <v>49</v>
      </c>
      <c r="M1065" s="52" t="s">
        <v>56</v>
      </c>
    </row>
    <row r="1066" spans="1:13" x14ac:dyDescent="0.3">
      <c r="A1066" t="s">
        <v>1572</v>
      </c>
      <c r="B1066">
        <v>23085131</v>
      </c>
      <c r="C1066" t="s">
        <v>1571</v>
      </c>
      <c r="D1066" t="s">
        <v>1572</v>
      </c>
      <c r="E1066" s="91">
        <v>23085131</v>
      </c>
      <c r="F1066" t="s">
        <v>49</v>
      </c>
      <c r="G1066">
        <v>1</v>
      </c>
      <c r="H1066" t="s">
        <v>50</v>
      </c>
      <c r="I1066">
        <v>91.67</v>
      </c>
      <c r="J1066">
        <v>0</v>
      </c>
      <c r="K1066" t="s">
        <v>51</v>
      </c>
      <c r="L1066" t="s">
        <v>49</v>
      </c>
      <c r="M1066" s="52" t="s">
        <v>56</v>
      </c>
    </row>
    <row r="1067" spans="1:13" x14ac:dyDescent="0.3">
      <c r="A1067" t="s">
        <v>1574</v>
      </c>
      <c r="B1067">
        <v>23027756</v>
      </c>
      <c r="C1067" t="s">
        <v>1573</v>
      </c>
      <c r="D1067" t="s">
        <v>1574</v>
      </c>
      <c r="E1067" s="91">
        <v>23027756</v>
      </c>
      <c r="F1067" t="s">
        <v>49</v>
      </c>
      <c r="G1067">
        <v>0</v>
      </c>
      <c r="I1067">
        <v>108.33</v>
      </c>
      <c r="J1067">
        <v>0</v>
      </c>
      <c r="K1067" t="s">
        <v>118</v>
      </c>
      <c r="L1067" t="s">
        <v>49</v>
      </c>
      <c r="M1067" s="52" t="s">
        <v>56</v>
      </c>
    </row>
    <row r="1068" spans="1:13" x14ac:dyDescent="0.3">
      <c r="A1068" t="s">
        <v>1576</v>
      </c>
      <c r="B1068">
        <v>10860719</v>
      </c>
      <c r="C1068" t="s">
        <v>1575</v>
      </c>
      <c r="D1068" t="s">
        <v>1576</v>
      </c>
      <c r="E1068" s="91">
        <v>10860719</v>
      </c>
      <c r="F1068" t="s">
        <v>49</v>
      </c>
      <c r="G1068">
        <v>0</v>
      </c>
      <c r="H1068" t="s">
        <v>50</v>
      </c>
      <c r="I1068">
        <v>98.4</v>
      </c>
      <c r="J1068">
        <v>1</v>
      </c>
      <c r="K1068" t="s">
        <v>51</v>
      </c>
      <c r="L1068" t="s">
        <v>49</v>
      </c>
      <c r="M1068" s="52" t="s">
        <v>52</v>
      </c>
    </row>
    <row r="1069" spans="1:13" x14ac:dyDescent="0.3">
      <c r="A1069" t="s">
        <v>1577</v>
      </c>
      <c r="C1069" t="s">
        <v>6732</v>
      </c>
      <c r="D1069" t="s">
        <v>1577</v>
      </c>
      <c r="F1069" t="s">
        <v>49</v>
      </c>
      <c r="J1069" s="53">
        <v>0</v>
      </c>
      <c r="K1069" t="s">
        <v>8587</v>
      </c>
      <c r="L1069" t="s">
        <v>49</v>
      </c>
      <c r="M1069" s="52" t="s">
        <v>52</v>
      </c>
    </row>
    <row r="1070" spans="1:13" x14ac:dyDescent="0.3">
      <c r="A1070" t="s">
        <v>1578</v>
      </c>
      <c r="C1070" t="s">
        <v>6733</v>
      </c>
      <c r="D1070" t="s">
        <v>1578</v>
      </c>
      <c r="F1070" t="s">
        <v>49</v>
      </c>
      <c r="J1070" s="53">
        <v>1</v>
      </c>
      <c r="K1070" t="s">
        <v>51</v>
      </c>
      <c r="L1070" t="s">
        <v>49</v>
      </c>
      <c r="M1070" s="52" t="s">
        <v>52</v>
      </c>
    </row>
    <row r="1071" spans="1:13" x14ac:dyDescent="0.3">
      <c r="A1071" t="s">
        <v>1579</v>
      </c>
      <c r="C1071" t="s">
        <v>6734</v>
      </c>
      <c r="D1071" t="s">
        <v>1579</v>
      </c>
      <c r="F1071" t="s">
        <v>49</v>
      </c>
      <c r="J1071" s="53">
        <v>0</v>
      </c>
      <c r="K1071" t="s">
        <v>51</v>
      </c>
      <c r="L1071" t="s">
        <v>49</v>
      </c>
      <c r="M1071" s="52" t="s">
        <v>52</v>
      </c>
    </row>
    <row r="1072" spans="1:13" x14ac:dyDescent="0.3">
      <c r="A1072" t="s">
        <v>1580</v>
      </c>
      <c r="B1072">
        <v>21005055</v>
      </c>
      <c r="C1072" t="s">
        <v>6735</v>
      </c>
      <c r="D1072" t="s">
        <v>1580</v>
      </c>
      <c r="E1072" s="91">
        <v>21005055</v>
      </c>
      <c r="F1072" t="s">
        <v>49</v>
      </c>
      <c r="G1072">
        <v>0</v>
      </c>
      <c r="H1072" t="s">
        <v>74</v>
      </c>
      <c r="I1072">
        <v>100</v>
      </c>
      <c r="J1072" s="53">
        <v>0</v>
      </c>
      <c r="K1072" t="s">
        <v>8587</v>
      </c>
      <c r="L1072" t="s">
        <v>49</v>
      </c>
      <c r="M1072" s="52" t="s">
        <v>52</v>
      </c>
    </row>
    <row r="1073" spans="1:13" x14ac:dyDescent="0.3">
      <c r="A1073" t="s">
        <v>1581</v>
      </c>
      <c r="C1073" t="s">
        <v>6736</v>
      </c>
      <c r="D1073" t="s">
        <v>1581</v>
      </c>
      <c r="F1073" t="s">
        <v>49</v>
      </c>
      <c r="J1073" s="53">
        <v>0</v>
      </c>
      <c r="K1073" t="s">
        <v>8583</v>
      </c>
      <c r="L1073" t="s">
        <v>49</v>
      </c>
      <c r="M1073" s="52" t="s">
        <v>52</v>
      </c>
    </row>
    <row r="1074" spans="1:13" x14ac:dyDescent="0.3">
      <c r="A1074" t="s">
        <v>1582</v>
      </c>
      <c r="C1074" t="s">
        <v>6737</v>
      </c>
      <c r="D1074" t="s">
        <v>1582</v>
      </c>
      <c r="F1074" t="s">
        <v>49</v>
      </c>
      <c r="J1074" s="53">
        <v>1</v>
      </c>
      <c r="K1074" t="s">
        <v>51</v>
      </c>
      <c r="L1074" t="s">
        <v>49</v>
      </c>
      <c r="M1074" s="52" t="s">
        <v>52</v>
      </c>
    </row>
    <row r="1075" spans="1:13" x14ac:dyDescent="0.3">
      <c r="A1075" t="s">
        <v>1584</v>
      </c>
      <c r="B1075">
        <v>23174120</v>
      </c>
      <c r="C1075" t="s">
        <v>1583</v>
      </c>
      <c r="D1075" t="s">
        <v>1584</v>
      </c>
      <c r="E1075" s="91">
        <v>23174120</v>
      </c>
      <c r="F1075" t="s">
        <v>71</v>
      </c>
      <c r="G1075">
        <v>0</v>
      </c>
      <c r="H1075" t="s">
        <v>50</v>
      </c>
      <c r="I1075">
        <v>91.67</v>
      </c>
      <c r="J1075">
        <v>0</v>
      </c>
      <c r="K1075" t="s">
        <v>51</v>
      </c>
      <c r="L1075" t="s">
        <v>71</v>
      </c>
      <c r="M1075" s="52" t="s">
        <v>56</v>
      </c>
    </row>
    <row r="1076" spans="1:13" x14ac:dyDescent="0.3">
      <c r="A1076" t="s">
        <v>1585</v>
      </c>
      <c r="C1076" t="s">
        <v>6738</v>
      </c>
      <c r="D1076" t="s">
        <v>1585</v>
      </c>
      <c r="F1076" t="s">
        <v>49</v>
      </c>
      <c r="J1076" s="53">
        <v>0</v>
      </c>
      <c r="K1076" t="s">
        <v>51</v>
      </c>
      <c r="L1076" t="s">
        <v>49</v>
      </c>
      <c r="M1076" s="52" t="s">
        <v>52</v>
      </c>
    </row>
    <row r="1077" spans="1:13" x14ac:dyDescent="0.3">
      <c r="A1077" t="s">
        <v>1586</v>
      </c>
      <c r="C1077" t="s">
        <v>6739</v>
      </c>
      <c r="D1077" t="s">
        <v>1586</v>
      </c>
      <c r="F1077" t="s">
        <v>49</v>
      </c>
      <c r="J1077" s="53">
        <v>2</v>
      </c>
      <c r="K1077" t="s">
        <v>181</v>
      </c>
      <c r="L1077" t="s">
        <v>49</v>
      </c>
      <c r="M1077" s="52" t="s">
        <v>52</v>
      </c>
    </row>
    <row r="1078" spans="1:13" x14ac:dyDescent="0.3">
      <c r="A1078" t="s">
        <v>1587</v>
      </c>
      <c r="C1078" t="s">
        <v>6740</v>
      </c>
      <c r="D1078" t="s">
        <v>1587</v>
      </c>
      <c r="F1078" t="s">
        <v>49</v>
      </c>
      <c r="J1078" s="53">
        <v>0</v>
      </c>
      <c r="K1078" t="s">
        <v>8587</v>
      </c>
      <c r="L1078" t="s">
        <v>49</v>
      </c>
      <c r="M1078" s="52" t="s">
        <v>52</v>
      </c>
    </row>
    <row r="1079" spans="1:13" x14ac:dyDescent="0.3">
      <c r="A1079" t="s">
        <v>1589</v>
      </c>
      <c r="B1079">
        <v>10967809</v>
      </c>
      <c r="C1079" t="s">
        <v>1588</v>
      </c>
      <c r="D1079" t="s">
        <v>1589</v>
      </c>
      <c r="E1079" s="91">
        <v>10967809</v>
      </c>
      <c r="F1079" t="s">
        <v>49</v>
      </c>
      <c r="G1079">
        <v>0</v>
      </c>
      <c r="H1079" t="s">
        <v>74</v>
      </c>
      <c r="I1079">
        <v>106.41</v>
      </c>
      <c r="J1079">
        <v>0</v>
      </c>
      <c r="K1079" t="s">
        <v>75</v>
      </c>
      <c r="L1079" t="s">
        <v>49</v>
      </c>
      <c r="M1079" s="52" t="s">
        <v>52</v>
      </c>
    </row>
    <row r="1080" spans="1:13" x14ac:dyDescent="0.3">
      <c r="A1080" t="s">
        <v>1591</v>
      </c>
      <c r="B1080">
        <v>10862950</v>
      </c>
      <c r="C1080" t="s">
        <v>1590</v>
      </c>
      <c r="D1080" t="s">
        <v>1591</v>
      </c>
      <c r="E1080" s="91">
        <v>10862950</v>
      </c>
      <c r="F1080" t="s">
        <v>49</v>
      </c>
      <c r="G1080">
        <v>5</v>
      </c>
      <c r="H1080" t="s">
        <v>50</v>
      </c>
      <c r="I1080">
        <v>98.4</v>
      </c>
      <c r="J1080">
        <v>0</v>
      </c>
      <c r="K1080" t="s">
        <v>51</v>
      </c>
      <c r="L1080" t="s">
        <v>49</v>
      </c>
      <c r="M1080" s="52" t="s">
        <v>56</v>
      </c>
    </row>
    <row r="1081" spans="1:13" x14ac:dyDescent="0.3">
      <c r="A1081" t="s">
        <v>1593</v>
      </c>
      <c r="B1081">
        <v>10848792</v>
      </c>
      <c r="C1081" t="s">
        <v>1592</v>
      </c>
      <c r="D1081" t="s">
        <v>1593</v>
      </c>
      <c r="E1081" s="91">
        <v>10848792</v>
      </c>
      <c r="F1081" t="s">
        <v>71</v>
      </c>
      <c r="G1081">
        <v>3</v>
      </c>
      <c r="H1081" t="s">
        <v>74</v>
      </c>
      <c r="I1081">
        <v>106.41</v>
      </c>
      <c r="J1081">
        <v>0</v>
      </c>
      <c r="K1081" t="s">
        <v>75</v>
      </c>
      <c r="L1081" t="s">
        <v>71</v>
      </c>
      <c r="M1081" s="52" t="s">
        <v>56</v>
      </c>
    </row>
    <row r="1082" spans="1:13" x14ac:dyDescent="0.3">
      <c r="A1082" t="s">
        <v>1594</v>
      </c>
      <c r="C1082" t="s">
        <v>6741</v>
      </c>
      <c r="D1082" t="s">
        <v>1594</v>
      </c>
      <c r="F1082" t="s">
        <v>49</v>
      </c>
      <c r="J1082" s="53">
        <v>0</v>
      </c>
      <c r="K1082" t="s">
        <v>51</v>
      </c>
      <c r="L1082" t="s">
        <v>49</v>
      </c>
      <c r="M1082" s="52" t="s">
        <v>52</v>
      </c>
    </row>
    <row r="1083" spans="1:13" x14ac:dyDescent="0.3">
      <c r="A1083" t="s">
        <v>1596</v>
      </c>
      <c r="B1083">
        <v>11018984</v>
      </c>
      <c r="C1083" t="s">
        <v>1595</v>
      </c>
      <c r="D1083" t="s">
        <v>1596</v>
      </c>
      <c r="E1083" s="91">
        <v>11018984</v>
      </c>
      <c r="F1083" t="s">
        <v>49</v>
      </c>
      <c r="G1083">
        <v>0</v>
      </c>
      <c r="H1083" t="s">
        <v>74</v>
      </c>
      <c r="I1083">
        <v>106.41</v>
      </c>
      <c r="J1083">
        <v>0</v>
      </c>
      <c r="K1083" t="s">
        <v>75</v>
      </c>
      <c r="L1083" t="s">
        <v>49</v>
      </c>
      <c r="M1083" s="52" t="s">
        <v>52</v>
      </c>
    </row>
    <row r="1084" spans="1:13" x14ac:dyDescent="0.3">
      <c r="A1084" t="s">
        <v>1597</v>
      </c>
      <c r="C1084" t="s">
        <v>6742</v>
      </c>
      <c r="D1084" t="s">
        <v>1597</v>
      </c>
      <c r="F1084" t="s">
        <v>49</v>
      </c>
      <c r="J1084" s="53">
        <v>0</v>
      </c>
      <c r="K1084" t="s">
        <v>51</v>
      </c>
      <c r="L1084" t="s">
        <v>49</v>
      </c>
      <c r="M1084" s="52" t="s">
        <v>52</v>
      </c>
    </row>
    <row r="1085" spans="1:13" x14ac:dyDescent="0.3">
      <c r="A1085" t="s">
        <v>1598</v>
      </c>
      <c r="C1085" t="s">
        <v>6743</v>
      </c>
      <c r="D1085" t="s">
        <v>1598</v>
      </c>
      <c r="F1085" t="s">
        <v>49</v>
      </c>
      <c r="J1085" s="53">
        <v>0</v>
      </c>
      <c r="K1085" t="s">
        <v>8587</v>
      </c>
      <c r="L1085" t="s">
        <v>49</v>
      </c>
      <c r="M1085" s="52" t="s">
        <v>52</v>
      </c>
    </row>
    <row r="1086" spans="1:13" x14ac:dyDescent="0.3">
      <c r="A1086" t="s">
        <v>1600</v>
      </c>
      <c r="B1086">
        <v>10854935</v>
      </c>
      <c r="C1086" t="s">
        <v>1599</v>
      </c>
      <c r="D1086" t="s">
        <v>1600</v>
      </c>
      <c r="E1086" s="91">
        <v>10854935</v>
      </c>
      <c r="F1086" t="s">
        <v>49</v>
      </c>
      <c r="G1086">
        <v>6</v>
      </c>
      <c r="H1086" t="s">
        <v>50</v>
      </c>
      <c r="I1086">
        <v>98.4</v>
      </c>
      <c r="J1086">
        <v>0</v>
      </c>
      <c r="K1086" t="s">
        <v>51</v>
      </c>
      <c r="L1086" t="s">
        <v>49</v>
      </c>
      <c r="M1086" s="52" t="s">
        <v>56</v>
      </c>
    </row>
    <row r="1087" spans="1:13" x14ac:dyDescent="0.3">
      <c r="A1087" t="s">
        <v>1602</v>
      </c>
      <c r="B1087">
        <v>23001901</v>
      </c>
      <c r="C1087" t="s">
        <v>1601</v>
      </c>
      <c r="D1087" t="s">
        <v>1602</v>
      </c>
      <c r="E1087" s="91">
        <v>23001901</v>
      </c>
      <c r="F1087" t="s">
        <v>49</v>
      </c>
      <c r="G1087">
        <v>1</v>
      </c>
      <c r="H1087" t="s">
        <v>50</v>
      </c>
      <c r="I1087">
        <v>91.67</v>
      </c>
      <c r="J1087">
        <v>0</v>
      </c>
      <c r="K1087" t="s">
        <v>51</v>
      </c>
      <c r="L1087" t="s">
        <v>49</v>
      </c>
      <c r="M1087" s="52" t="s">
        <v>56</v>
      </c>
    </row>
    <row r="1088" spans="1:13" x14ac:dyDescent="0.3">
      <c r="A1088" t="s">
        <v>1604</v>
      </c>
      <c r="B1088">
        <v>15383021</v>
      </c>
      <c r="C1088" t="s">
        <v>1603</v>
      </c>
      <c r="D1088" t="s">
        <v>1604</v>
      </c>
      <c r="E1088" s="91">
        <v>15383021</v>
      </c>
      <c r="F1088" t="s">
        <v>49</v>
      </c>
      <c r="G1088">
        <v>0</v>
      </c>
      <c r="H1088" t="s">
        <v>74</v>
      </c>
      <c r="I1088">
        <v>100</v>
      </c>
      <c r="J1088">
        <v>0</v>
      </c>
      <c r="K1088" t="s">
        <v>75</v>
      </c>
      <c r="L1088" t="s">
        <v>49</v>
      </c>
      <c r="M1088" s="52" t="s">
        <v>56</v>
      </c>
    </row>
    <row r="1089" spans="1:13" x14ac:dyDescent="0.3">
      <c r="A1089" t="s">
        <v>1605</v>
      </c>
      <c r="C1089" t="s">
        <v>6744</v>
      </c>
      <c r="D1089" t="s">
        <v>1605</v>
      </c>
      <c r="F1089" t="s">
        <v>49</v>
      </c>
      <c r="J1089" s="53">
        <v>0</v>
      </c>
      <c r="K1089" t="s">
        <v>51</v>
      </c>
      <c r="L1089" t="s">
        <v>49</v>
      </c>
      <c r="M1089" s="52" t="s">
        <v>52</v>
      </c>
    </row>
    <row r="1090" spans="1:13" x14ac:dyDescent="0.3">
      <c r="A1090" t="s">
        <v>1606</v>
      </c>
      <c r="C1090" t="s">
        <v>6745</v>
      </c>
      <c r="D1090" t="s">
        <v>1606</v>
      </c>
      <c r="F1090" t="s">
        <v>49</v>
      </c>
      <c r="J1090" s="53">
        <v>0</v>
      </c>
      <c r="K1090" t="s">
        <v>8587</v>
      </c>
      <c r="L1090" t="s">
        <v>49</v>
      </c>
      <c r="M1090" s="52" t="s">
        <v>56</v>
      </c>
    </row>
    <row r="1091" spans="1:13" x14ac:dyDescent="0.3">
      <c r="A1091" t="s">
        <v>1607</v>
      </c>
      <c r="C1091" t="s">
        <v>6746</v>
      </c>
      <c r="D1091" t="s">
        <v>1607</v>
      </c>
      <c r="F1091" t="s">
        <v>49</v>
      </c>
      <c r="J1091" s="53">
        <v>4</v>
      </c>
      <c r="K1091" t="s">
        <v>8587</v>
      </c>
      <c r="L1091" t="s">
        <v>49</v>
      </c>
      <c r="M1091" s="52" t="s">
        <v>52</v>
      </c>
    </row>
    <row r="1092" spans="1:13" x14ac:dyDescent="0.3">
      <c r="A1092" t="s">
        <v>1609</v>
      </c>
      <c r="B1092">
        <v>23016186</v>
      </c>
      <c r="C1092" t="s">
        <v>1608</v>
      </c>
      <c r="D1092" t="s">
        <v>1609</v>
      </c>
      <c r="E1092" s="91">
        <v>23016186</v>
      </c>
      <c r="F1092" t="s">
        <v>49</v>
      </c>
      <c r="G1092">
        <v>0</v>
      </c>
      <c r="H1092" t="s">
        <v>50</v>
      </c>
      <c r="I1092">
        <v>91.67</v>
      </c>
      <c r="J1092">
        <v>0</v>
      </c>
      <c r="K1092" t="s">
        <v>51</v>
      </c>
      <c r="L1092" t="s">
        <v>49</v>
      </c>
      <c r="M1092" s="52" t="s">
        <v>56</v>
      </c>
    </row>
    <row r="1093" spans="1:13" x14ac:dyDescent="0.3">
      <c r="A1093" t="s">
        <v>1610</v>
      </c>
      <c r="C1093" t="s">
        <v>6747</v>
      </c>
      <c r="D1093" t="s">
        <v>1610</v>
      </c>
      <c r="F1093" t="s">
        <v>49</v>
      </c>
      <c r="J1093" s="53">
        <v>1</v>
      </c>
      <c r="K1093" t="s">
        <v>8583</v>
      </c>
      <c r="L1093" t="s">
        <v>49</v>
      </c>
      <c r="M1093" s="52" t="s">
        <v>52</v>
      </c>
    </row>
    <row r="1094" spans="1:13" x14ac:dyDescent="0.3">
      <c r="A1094" t="s">
        <v>1611</v>
      </c>
      <c r="C1094" t="s">
        <v>6748</v>
      </c>
      <c r="D1094" t="s">
        <v>1611</v>
      </c>
      <c r="F1094" t="s">
        <v>49</v>
      </c>
      <c r="J1094" s="53">
        <v>0</v>
      </c>
      <c r="K1094" t="s">
        <v>51</v>
      </c>
      <c r="L1094" t="s">
        <v>49</v>
      </c>
      <c r="M1094" s="52" t="s">
        <v>52</v>
      </c>
    </row>
    <row r="1095" spans="1:13" x14ac:dyDescent="0.3">
      <c r="A1095" t="s">
        <v>1612</v>
      </c>
      <c r="C1095" t="s">
        <v>6749</v>
      </c>
      <c r="D1095" t="s">
        <v>1612</v>
      </c>
      <c r="F1095" t="s">
        <v>49</v>
      </c>
      <c r="J1095" s="53">
        <v>1</v>
      </c>
      <c r="K1095" t="s">
        <v>8583</v>
      </c>
      <c r="L1095" t="s">
        <v>49</v>
      </c>
      <c r="M1095" s="52" t="s">
        <v>52</v>
      </c>
    </row>
    <row r="1096" spans="1:13" x14ac:dyDescent="0.3">
      <c r="A1096" t="s">
        <v>1613</v>
      </c>
      <c r="C1096" t="s">
        <v>6750</v>
      </c>
      <c r="D1096" t="s">
        <v>1613</v>
      </c>
      <c r="F1096" t="s">
        <v>49</v>
      </c>
      <c r="J1096" s="53">
        <v>1</v>
      </c>
      <c r="K1096" t="s">
        <v>51</v>
      </c>
      <c r="L1096" t="s">
        <v>49</v>
      </c>
      <c r="M1096" s="52" t="s">
        <v>52</v>
      </c>
    </row>
    <row r="1097" spans="1:13" x14ac:dyDescent="0.3">
      <c r="A1097" t="s">
        <v>1614</v>
      </c>
      <c r="C1097" t="s">
        <v>6751</v>
      </c>
      <c r="D1097" t="s">
        <v>1614</v>
      </c>
      <c r="F1097" t="s">
        <v>49</v>
      </c>
      <c r="J1097" s="53">
        <v>2</v>
      </c>
      <c r="K1097" t="s">
        <v>8584</v>
      </c>
      <c r="L1097" t="s">
        <v>49</v>
      </c>
      <c r="M1097" s="52" t="s">
        <v>52</v>
      </c>
    </row>
    <row r="1098" spans="1:13" x14ac:dyDescent="0.3">
      <c r="A1098" t="s">
        <v>1616</v>
      </c>
      <c r="B1098">
        <v>23605440</v>
      </c>
      <c r="C1098" t="s">
        <v>1615</v>
      </c>
      <c r="D1098" t="s">
        <v>1616</v>
      </c>
      <c r="E1098" s="91">
        <v>23605440</v>
      </c>
      <c r="F1098" t="s">
        <v>49</v>
      </c>
      <c r="G1098">
        <v>0</v>
      </c>
      <c r="H1098" t="s">
        <v>50</v>
      </c>
      <c r="I1098">
        <v>91.67</v>
      </c>
      <c r="J1098">
        <v>0</v>
      </c>
      <c r="K1098" t="s">
        <v>51</v>
      </c>
      <c r="L1098" t="s">
        <v>49</v>
      </c>
      <c r="M1098" s="52" t="s">
        <v>56</v>
      </c>
    </row>
    <row r="1099" spans="1:13" x14ac:dyDescent="0.3">
      <c r="A1099" t="s">
        <v>1617</v>
      </c>
      <c r="C1099" t="s">
        <v>6752</v>
      </c>
      <c r="D1099" t="s">
        <v>1617</v>
      </c>
      <c r="F1099" t="s">
        <v>49</v>
      </c>
      <c r="J1099" s="53">
        <v>0</v>
      </c>
      <c r="K1099" t="s">
        <v>51</v>
      </c>
      <c r="L1099" t="s">
        <v>49</v>
      </c>
      <c r="M1099" s="52" t="s">
        <v>52</v>
      </c>
    </row>
    <row r="1100" spans="1:13" x14ac:dyDescent="0.3">
      <c r="A1100" t="s">
        <v>1618</v>
      </c>
      <c r="C1100" t="s">
        <v>6753</v>
      </c>
      <c r="D1100" t="s">
        <v>1618</v>
      </c>
      <c r="F1100" t="s">
        <v>49</v>
      </c>
      <c r="J1100" s="53">
        <v>0</v>
      </c>
      <c r="K1100" t="s">
        <v>51</v>
      </c>
      <c r="L1100" t="s">
        <v>49</v>
      </c>
      <c r="M1100" s="52" t="s">
        <v>52</v>
      </c>
    </row>
    <row r="1101" spans="1:13" x14ac:dyDescent="0.3">
      <c r="A1101" t="s">
        <v>1620</v>
      </c>
      <c r="B1101">
        <v>10865084</v>
      </c>
      <c r="C1101" t="s">
        <v>1619</v>
      </c>
      <c r="D1101" t="s">
        <v>1620</v>
      </c>
      <c r="E1101" s="91">
        <v>10865084</v>
      </c>
      <c r="F1101" t="s">
        <v>49</v>
      </c>
      <c r="G1101">
        <v>5</v>
      </c>
      <c r="H1101" t="s">
        <v>50</v>
      </c>
      <c r="I1101">
        <v>98.4</v>
      </c>
      <c r="J1101">
        <v>0</v>
      </c>
      <c r="K1101" t="s">
        <v>51</v>
      </c>
      <c r="L1101" t="s">
        <v>49</v>
      </c>
      <c r="M1101" s="52" t="s">
        <v>56</v>
      </c>
    </row>
    <row r="1102" spans="1:13" x14ac:dyDescent="0.3">
      <c r="A1102" t="s">
        <v>1622</v>
      </c>
      <c r="B1102">
        <v>11014390</v>
      </c>
      <c r="C1102" t="s">
        <v>1621</v>
      </c>
      <c r="D1102" t="s">
        <v>1622</v>
      </c>
      <c r="E1102" s="91">
        <v>11014390</v>
      </c>
      <c r="F1102" t="s">
        <v>49</v>
      </c>
      <c r="G1102">
        <v>3</v>
      </c>
      <c r="H1102" t="s">
        <v>74</v>
      </c>
      <c r="I1102">
        <v>100</v>
      </c>
      <c r="J1102">
        <v>0</v>
      </c>
      <c r="K1102" t="s">
        <v>75</v>
      </c>
      <c r="L1102" t="s">
        <v>49</v>
      </c>
      <c r="M1102" s="52" t="s">
        <v>52</v>
      </c>
    </row>
    <row r="1103" spans="1:13" x14ac:dyDescent="0.3">
      <c r="A1103" t="s">
        <v>1623</v>
      </c>
      <c r="C1103" t="s">
        <v>6754</v>
      </c>
      <c r="D1103" t="s">
        <v>1623</v>
      </c>
      <c r="F1103" t="s">
        <v>49</v>
      </c>
      <c r="J1103" s="53">
        <v>1</v>
      </c>
      <c r="K1103" t="s">
        <v>51</v>
      </c>
      <c r="L1103" t="s">
        <v>49</v>
      </c>
      <c r="M1103" s="52" t="s">
        <v>52</v>
      </c>
    </row>
    <row r="1104" spans="1:13" x14ac:dyDescent="0.3">
      <c r="A1104" t="s">
        <v>1624</v>
      </c>
      <c r="C1104" t="s">
        <v>6755</v>
      </c>
      <c r="D1104" t="s">
        <v>1624</v>
      </c>
      <c r="F1104" t="s">
        <v>49</v>
      </c>
      <c r="J1104" s="53">
        <v>0</v>
      </c>
      <c r="K1104" t="s">
        <v>51</v>
      </c>
      <c r="L1104" t="s">
        <v>49</v>
      </c>
      <c r="M1104" s="52" t="s">
        <v>52</v>
      </c>
    </row>
    <row r="1105" spans="1:13" x14ac:dyDescent="0.3">
      <c r="A1105" t="s">
        <v>1625</v>
      </c>
      <c r="C1105" t="s">
        <v>6756</v>
      </c>
      <c r="D1105" t="s">
        <v>1625</v>
      </c>
      <c r="F1105" t="s">
        <v>49</v>
      </c>
      <c r="J1105" s="53">
        <v>2</v>
      </c>
      <c r="K1105" t="s">
        <v>8583</v>
      </c>
      <c r="L1105" t="s">
        <v>49</v>
      </c>
      <c r="M1105" s="52" t="s">
        <v>52</v>
      </c>
    </row>
    <row r="1106" spans="1:13" x14ac:dyDescent="0.3">
      <c r="A1106" t="s">
        <v>1628</v>
      </c>
      <c r="C1106" t="s">
        <v>6757</v>
      </c>
      <c r="D1106" t="s">
        <v>1628</v>
      </c>
      <c r="F1106" t="s">
        <v>49</v>
      </c>
      <c r="J1106" s="53">
        <v>0</v>
      </c>
      <c r="K1106" t="s">
        <v>8585</v>
      </c>
      <c r="L1106" t="s">
        <v>49</v>
      </c>
      <c r="M1106" s="52" t="s">
        <v>56</v>
      </c>
    </row>
    <row r="1107" spans="1:13" x14ac:dyDescent="0.3">
      <c r="A1107" t="s">
        <v>1627</v>
      </c>
      <c r="B1107">
        <v>11016959</v>
      </c>
      <c r="C1107" t="s">
        <v>1626</v>
      </c>
      <c r="D1107" t="s">
        <v>1627</v>
      </c>
      <c r="E1107" s="91">
        <v>11016959</v>
      </c>
      <c r="F1107" t="s">
        <v>49</v>
      </c>
      <c r="G1107">
        <v>3</v>
      </c>
      <c r="H1107" t="s">
        <v>50</v>
      </c>
      <c r="I1107">
        <v>91.67</v>
      </c>
      <c r="J1107">
        <v>0</v>
      </c>
      <c r="K1107" t="s">
        <v>51</v>
      </c>
      <c r="L1107" t="s">
        <v>49</v>
      </c>
      <c r="M1107" s="52" t="s">
        <v>52</v>
      </c>
    </row>
    <row r="1108" spans="1:13" x14ac:dyDescent="0.3">
      <c r="A1108" t="s">
        <v>1629</v>
      </c>
      <c r="C1108" t="s">
        <v>6758</v>
      </c>
      <c r="D1108" t="s">
        <v>1629</v>
      </c>
      <c r="F1108" t="s">
        <v>49</v>
      </c>
      <c r="J1108" s="53">
        <v>0</v>
      </c>
      <c r="K1108" t="s">
        <v>8587</v>
      </c>
      <c r="L1108" t="s">
        <v>49</v>
      </c>
      <c r="M1108" s="52" t="s">
        <v>52</v>
      </c>
    </row>
    <row r="1109" spans="1:13" x14ac:dyDescent="0.3">
      <c r="A1109" t="s">
        <v>1630</v>
      </c>
      <c r="C1109" t="s">
        <v>6759</v>
      </c>
      <c r="D1109" t="s">
        <v>1630</v>
      </c>
      <c r="F1109" t="s">
        <v>49</v>
      </c>
      <c r="J1109" s="53">
        <v>2</v>
      </c>
      <c r="K1109" t="s">
        <v>8587</v>
      </c>
      <c r="L1109" t="s">
        <v>49</v>
      </c>
      <c r="M1109" s="52" t="s">
        <v>52</v>
      </c>
    </row>
    <row r="1110" spans="1:13" x14ac:dyDescent="0.3">
      <c r="A1110" t="s">
        <v>1631</v>
      </c>
      <c r="B1110">
        <v>10866545</v>
      </c>
      <c r="C1110" t="s">
        <v>6105</v>
      </c>
      <c r="D1110" t="s">
        <v>1631</v>
      </c>
      <c r="E1110" s="91">
        <v>10866545</v>
      </c>
      <c r="F1110" t="s">
        <v>49</v>
      </c>
      <c r="G1110">
        <v>2</v>
      </c>
      <c r="H1110" t="s">
        <v>101</v>
      </c>
      <c r="I1110">
        <v>112.5</v>
      </c>
      <c r="J1110">
        <v>0</v>
      </c>
      <c r="K1110" t="s">
        <v>102</v>
      </c>
      <c r="L1110" t="s">
        <v>49</v>
      </c>
      <c r="M1110" s="52" t="s">
        <v>52</v>
      </c>
    </row>
    <row r="1111" spans="1:13" x14ac:dyDescent="0.3">
      <c r="A1111" t="s">
        <v>1632</v>
      </c>
      <c r="C1111" t="s">
        <v>6760</v>
      </c>
      <c r="D1111" t="s">
        <v>1632</v>
      </c>
      <c r="F1111" t="s">
        <v>49</v>
      </c>
      <c r="J1111" s="53">
        <v>3</v>
      </c>
      <c r="K1111" t="s">
        <v>8587</v>
      </c>
      <c r="L1111" t="s">
        <v>49</v>
      </c>
      <c r="M1111" s="52" t="s">
        <v>52</v>
      </c>
    </row>
    <row r="1112" spans="1:13" x14ac:dyDescent="0.3">
      <c r="A1112" t="s">
        <v>1634</v>
      </c>
      <c r="B1112">
        <v>10861072</v>
      </c>
      <c r="C1112" t="s">
        <v>1633</v>
      </c>
      <c r="D1112" t="s">
        <v>1634</v>
      </c>
      <c r="E1112" s="91">
        <v>10861072</v>
      </c>
      <c r="F1112" t="s">
        <v>49</v>
      </c>
      <c r="G1112">
        <v>3</v>
      </c>
      <c r="H1112" t="s">
        <v>101</v>
      </c>
      <c r="I1112">
        <v>112.5</v>
      </c>
      <c r="J1112">
        <v>2</v>
      </c>
      <c r="K1112" t="s">
        <v>102</v>
      </c>
      <c r="L1112" t="s">
        <v>49</v>
      </c>
      <c r="M1112" s="52" t="s">
        <v>56</v>
      </c>
    </row>
    <row r="1113" spans="1:13" x14ac:dyDescent="0.3">
      <c r="A1113" t="s">
        <v>1636</v>
      </c>
      <c r="B1113">
        <v>24013223</v>
      </c>
      <c r="C1113" t="s">
        <v>1635</v>
      </c>
      <c r="D1113" t="s">
        <v>1636</v>
      </c>
      <c r="E1113" s="91">
        <v>24013223</v>
      </c>
      <c r="F1113" t="s">
        <v>49</v>
      </c>
      <c r="G1113">
        <v>0</v>
      </c>
      <c r="H1113" t="s">
        <v>50</v>
      </c>
      <c r="I1113">
        <v>91.67</v>
      </c>
      <c r="J1113">
        <v>0</v>
      </c>
      <c r="K1113" t="s">
        <v>51</v>
      </c>
      <c r="L1113" t="s">
        <v>49</v>
      </c>
      <c r="M1113" s="52" t="s">
        <v>56</v>
      </c>
    </row>
    <row r="1114" spans="1:13" x14ac:dyDescent="0.3">
      <c r="A1114" t="s">
        <v>1638</v>
      </c>
      <c r="B1114">
        <v>10837201</v>
      </c>
      <c r="C1114" t="s">
        <v>1637</v>
      </c>
      <c r="D1114" t="s">
        <v>1638</v>
      </c>
      <c r="E1114" s="91">
        <v>10837201</v>
      </c>
      <c r="F1114" t="s">
        <v>49</v>
      </c>
      <c r="G1114">
        <v>0</v>
      </c>
      <c r="H1114" t="s">
        <v>74</v>
      </c>
      <c r="I1114">
        <v>100</v>
      </c>
      <c r="J1114">
        <v>0</v>
      </c>
      <c r="K1114" t="s">
        <v>75</v>
      </c>
      <c r="L1114" t="s">
        <v>49</v>
      </c>
      <c r="M1114" s="52" t="s">
        <v>52</v>
      </c>
    </row>
    <row r="1115" spans="1:13" x14ac:dyDescent="0.3">
      <c r="A1115" t="s">
        <v>1640</v>
      </c>
      <c r="B1115">
        <v>10839958</v>
      </c>
      <c r="C1115" t="s">
        <v>1639</v>
      </c>
      <c r="D1115" t="s">
        <v>1640</v>
      </c>
      <c r="E1115" s="91">
        <v>10839958</v>
      </c>
      <c r="F1115" t="s">
        <v>71</v>
      </c>
      <c r="G1115">
        <v>0</v>
      </c>
      <c r="H1115" t="s">
        <v>163</v>
      </c>
      <c r="I1115">
        <v>118.45</v>
      </c>
      <c r="J1115">
        <v>0</v>
      </c>
      <c r="K1115" t="s">
        <v>164</v>
      </c>
      <c r="L1115" t="s">
        <v>71</v>
      </c>
      <c r="M1115" s="52" t="s">
        <v>56</v>
      </c>
    </row>
    <row r="1116" spans="1:13" x14ac:dyDescent="0.3">
      <c r="A1116" t="s">
        <v>1641</v>
      </c>
      <c r="C1116" t="s">
        <v>6761</v>
      </c>
      <c r="D1116" t="s">
        <v>1641</v>
      </c>
      <c r="F1116" t="s">
        <v>49</v>
      </c>
      <c r="J1116" s="53">
        <v>0</v>
      </c>
      <c r="K1116" t="s">
        <v>8587</v>
      </c>
      <c r="L1116" t="s">
        <v>49</v>
      </c>
      <c r="M1116" s="52" t="s">
        <v>52</v>
      </c>
    </row>
    <row r="1117" spans="1:13" x14ac:dyDescent="0.3">
      <c r="A1117" t="s">
        <v>1642</v>
      </c>
      <c r="C1117" t="s">
        <v>6762</v>
      </c>
      <c r="D1117" t="s">
        <v>1642</v>
      </c>
      <c r="F1117" t="s">
        <v>49</v>
      </c>
      <c r="J1117" s="53">
        <v>1</v>
      </c>
      <c r="K1117" t="s">
        <v>8583</v>
      </c>
      <c r="L1117" t="s">
        <v>49</v>
      </c>
      <c r="M1117" s="52" t="s">
        <v>52</v>
      </c>
    </row>
    <row r="1118" spans="1:13" x14ac:dyDescent="0.3">
      <c r="A1118" t="s">
        <v>1644</v>
      </c>
      <c r="B1118">
        <v>10861404</v>
      </c>
      <c r="C1118" t="s">
        <v>1643</v>
      </c>
      <c r="D1118" t="s">
        <v>1644</v>
      </c>
      <c r="E1118" s="91">
        <v>10861404</v>
      </c>
      <c r="F1118" t="s">
        <v>49</v>
      </c>
      <c r="G1118">
        <v>2</v>
      </c>
      <c r="H1118" t="s">
        <v>117</v>
      </c>
      <c r="I1118">
        <v>108.33</v>
      </c>
      <c r="J1118">
        <v>1</v>
      </c>
      <c r="K1118" t="s">
        <v>118</v>
      </c>
      <c r="L1118" t="s">
        <v>49</v>
      </c>
      <c r="M1118" s="52" t="s">
        <v>56</v>
      </c>
    </row>
    <row r="1119" spans="1:13" x14ac:dyDescent="0.3">
      <c r="A1119" t="s">
        <v>1646</v>
      </c>
      <c r="B1119">
        <v>10856977</v>
      </c>
      <c r="C1119" t="s">
        <v>1645</v>
      </c>
      <c r="D1119" t="s">
        <v>1646</v>
      </c>
      <c r="E1119" s="91">
        <v>10856977</v>
      </c>
      <c r="F1119" t="s">
        <v>49</v>
      </c>
      <c r="G1119">
        <v>1</v>
      </c>
      <c r="H1119" t="s">
        <v>50</v>
      </c>
      <c r="I1119">
        <v>98.4</v>
      </c>
      <c r="J1119">
        <v>0</v>
      </c>
      <c r="K1119" t="s">
        <v>51</v>
      </c>
      <c r="L1119" t="s">
        <v>49</v>
      </c>
      <c r="M1119" s="52" t="s">
        <v>56</v>
      </c>
    </row>
    <row r="1120" spans="1:13" x14ac:dyDescent="0.3">
      <c r="A1120" t="s">
        <v>1647</v>
      </c>
      <c r="C1120" t="s">
        <v>6763</v>
      </c>
      <c r="D1120" t="s">
        <v>1647</v>
      </c>
      <c r="F1120" t="s">
        <v>49</v>
      </c>
      <c r="J1120" s="53">
        <v>0</v>
      </c>
      <c r="K1120" t="s">
        <v>51</v>
      </c>
      <c r="L1120" t="s">
        <v>49</v>
      </c>
      <c r="M1120" s="52" t="s">
        <v>52</v>
      </c>
    </row>
    <row r="1121" spans="1:13" x14ac:dyDescent="0.3">
      <c r="A1121" t="s">
        <v>1649</v>
      </c>
      <c r="B1121">
        <v>23778082</v>
      </c>
      <c r="C1121" t="s">
        <v>1648</v>
      </c>
      <c r="D1121" t="s">
        <v>1649</v>
      </c>
      <c r="E1121" s="91">
        <v>23778082</v>
      </c>
      <c r="F1121" t="s">
        <v>49</v>
      </c>
      <c r="G1121">
        <v>0</v>
      </c>
      <c r="H1121" t="s">
        <v>74</v>
      </c>
      <c r="I1121">
        <v>100</v>
      </c>
      <c r="J1121">
        <v>0</v>
      </c>
      <c r="K1121" t="s">
        <v>75</v>
      </c>
      <c r="L1121" t="s">
        <v>49</v>
      </c>
      <c r="M1121" s="52" t="s">
        <v>52</v>
      </c>
    </row>
    <row r="1122" spans="1:13" x14ac:dyDescent="0.3">
      <c r="A1122" t="s">
        <v>1650</v>
      </c>
      <c r="C1122" t="s">
        <v>6764</v>
      </c>
      <c r="D1122" t="s">
        <v>1650</v>
      </c>
      <c r="F1122" t="s">
        <v>49</v>
      </c>
      <c r="J1122" s="53">
        <v>2</v>
      </c>
      <c r="K1122" t="s">
        <v>8587</v>
      </c>
      <c r="L1122" t="s">
        <v>49</v>
      </c>
      <c r="M1122" s="52" t="s">
        <v>52</v>
      </c>
    </row>
    <row r="1123" spans="1:13" x14ac:dyDescent="0.3">
      <c r="A1123" t="s">
        <v>1651</v>
      </c>
      <c r="C1123" t="s">
        <v>6765</v>
      </c>
      <c r="D1123" t="s">
        <v>1651</v>
      </c>
      <c r="F1123" t="s">
        <v>49</v>
      </c>
      <c r="J1123" s="53">
        <v>0</v>
      </c>
      <c r="K1123" t="s">
        <v>51</v>
      </c>
      <c r="L1123" t="s">
        <v>49</v>
      </c>
      <c r="M1123" s="52" t="s">
        <v>52</v>
      </c>
    </row>
    <row r="1124" spans="1:13" x14ac:dyDescent="0.3">
      <c r="A1124" t="s">
        <v>1653</v>
      </c>
      <c r="B1124">
        <v>23241778</v>
      </c>
      <c r="C1124" t="s">
        <v>1652</v>
      </c>
      <c r="D1124" t="s">
        <v>1653</v>
      </c>
      <c r="E1124" s="91">
        <v>23241778</v>
      </c>
      <c r="F1124" t="s">
        <v>49</v>
      </c>
      <c r="G1124">
        <v>0</v>
      </c>
      <c r="H1124" t="s">
        <v>50</v>
      </c>
      <c r="I1124">
        <v>91.67</v>
      </c>
      <c r="J1124">
        <v>0</v>
      </c>
      <c r="K1124" t="s">
        <v>51</v>
      </c>
      <c r="L1124" t="s">
        <v>49</v>
      </c>
      <c r="M1124" s="52" t="s">
        <v>56</v>
      </c>
    </row>
    <row r="1125" spans="1:13" x14ac:dyDescent="0.3">
      <c r="A1125" t="s">
        <v>1655</v>
      </c>
      <c r="B1125">
        <v>16112039</v>
      </c>
      <c r="C1125" t="s">
        <v>1654</v>
      </c>
      <c r="D1125" t="s">
        <v>1655</v>
      </c>
      <c r="E1125" s="91">
        <v>16112039</v>
      </c>
      <c r="F1125" t="s">
        <v>49</v>
      </c>
      <c r="G1125">
        <v>2</v>
      </c>
      <c r="H1125" t="s">
        <v>50</v>
      </c>
      <c r="I1125">
        <v>91.67</v>
      </c>
      <c r="J1125">
        <v>2</v>
      </c>
      <c r="K1125" t="s">
        <v>51</v>
      </c>
      <c r="L1125" t="s">
        <v>49</v>
      </c>
      <c r="M1125" s="52" t="s">
        <v>52</v>
      </c>
    </row>
    <row r="1126" spans="1:13" x14ac:dyDescent="0.3">
      <c r="A1126" t="s">
        <v>1656</v>
      </c>
      <c r="C1126" t="s">
        <v>6766</v>
      </c>
      <c r="D1126" t="s">
        <v>1656</v>
      </c>
      <c r="F1126" t="s">
        <v>49</v>
      </c>
      <c r="J1126" s="53">
        <v>1</v>
      </c>
      <c r="K1126" t="s">
        <v>181</v>
      </c>
      <c r="L1126" t="s">
        <v>49</v>
      </c>
      <c r="M1126" s="52" t="s">
        <v>52</v>
      </c>
    </row>
    <row r="1127" spans="1:13" x14ac:dyDescent="0.3">
      <c r="A1127" t="s">
        <v>1658</v>
      </c>
      <c r="B1127">
        <v>24019515</v>
      </c>
      <c r="C1127" t="s">
        <v>1657</v>
      </c>
      <c r="D1127" t="s">
        <v>1658</v>
      </c>
      <c r="E1127" s="91">
        <v>24019515</v>
      </c>
      <c r="F1127" t="s">
        <v>49</v>
      </c>
      <c r="G1127">
        <v>0</v>
      </c>
      <c r="H1127" t="s">
        <v>50</v>
      </c>
      <c r="I1127">
        <v>91.67</v>
      </c>
      <c r="J1127">
        <v>0</v>
      </c>
      <c r="K1127" t="s">
        <v>51</v>
      </c>
      <c r="L1127" t="s">
        <v>49</v>
      </c>
      <c r="M1127" s="52" t="s">
        <v>52</v>
      </c>
    </row>
    <row r="1128" spans="1:13" x14ac:dyDescent="0.3">
      <c r="A1128" t="s">
        <v>1660</v>
      </c>
      <c r="B1128">
        <v>15385862</v>
      </c>
      <c r="C1128" t="s">
        <v>1659</v>
      </c>
      <c r="D1128" t="s">
        <v>1660</v>
      </c>
      <c r="E1128" s="91">
        <v>15385862</v>
      </c>
      <c r="F1128" t="s">
        <v>49</v>
      </c>
      <c r="G1128">
        <v>1</v>
      </c>
      <c r="H1128" t="s">
        <v>50</v>
      </c>
      <c r="I1128">
        <v>91.67</v>
      </c>
      <c r="J1128">
        <v>0</v>
      </c>
      <c r="K1128" t="s">
        <v>51</v>
      </c>
      <c r="L1128" t="s">
        <v>49</v>
      </c>
      <c r="M1128" s="52" t="s">
        <v>56</v>
      </c>
    </row>
    <row r="1129" spans="1:13" x14ac:dyDescent="0.3">
      <c r="A1129" t="s">
        <v>1662</v>
      </c>
      <c r="B1129">
        <v>23361003</v>
      </c>
      <c r="C1129" t="s">
        <v>1661</v>
      </c>
      <c r="D1129" t="s">
        <v>1662</v>
      </c>
      <c r="E1129" s="91">
        <v>23361003</v>
      </c>
      <c r="F1129" t="s">
        <v>49</v>
      </c>
      <c r="H1129" t="s">
        <v>117</v>
      </c>
      <c r="I1129">
        <v>108.33</v>
      </c>
      <c r="J1129">
        <v>1</v>
      </c>
      <c r="K1129" t="s">
        <v>118</v>
      </c>
      <c r="L1129" t="s">
        <v>49</v>
      </c>
      <c r="M1129" s="52" t="s">
        <v>52</v>
      </c>
    </row>
    <row r="1130" spans="1:13" x14ac:dyDescent="0.3">
      <c r="A1130" t="s">
        <v>1663</v>
      </c>
      <c r="C1130" t="s">
        <v>6767</v>
      </c>
      <c r="D1130" t="s">
        <v>1663</v>
      </c>
      <c r="F1130" t="s">
        <v>49</v>
      </c>
      <c r="J1130" s="53">
        <v>0</v>
      </c>
      <c r="K1130" t="s">
        <v>51</v>
      </c>
      <c r="L1130" t="s">
        <v>49</v>
      </c>
      <c r="M1130" s="52" t="s">
        <v>52</v>
      </c>
    </row>
    <row r="1131" spans="1:13" x14ac:dyDescent="0.3">
      <c r="A1131" t="s">
        <v>1664</v>
      </c>
      <c r="C1131" t="s">
        <v>6768</v>
      </c>
      <c r="D1131" t="s">
        <v>1664</v>
      </c>
      <c r="F1131" t="s">
        <v>49</v>
      </c>
      <c r="J1131" s="53">
        <v>1</v>
      </c>
      <c r="K1131" t="s">
        <v>181</v>
      </c>
      <c r="L1131" t="s">
        <v>49</v>
      </c>
      <c r="M1131" s="52" t="s">
        <v>52</v>
      </c>
    </row>
    <row r="1132" spans="1:13" x14ac:dyDescent="0.3">
      <c r="A1132" t="s">
        <v>1666</v>
      </c>
      <c r="B1132">
        <v>23023213</v>
      </c>
      <c r="C1132" t="s">
        <v>1665</v>
      </c>
      <c r="D1132" t="s">
        <v>1666</v>
      </c>
      <c r="E1132" s="91">
        <v>23023213</v>
      </c>
      <c r="F1132" t="s">
        <v>49</v>
      </c>
      <c r="G1132">
        <v>0</v>
      </c>
      <c r="H1132" t="s">
        <v>50</v>
      </c>
      <c r="I1132">
        <v>91.67</v>
      </c>
      <c r="J1132">
        <v>0</v>
      </c>
      <c r="K1132" t="s">
        <v>51</v>
      </c>
      <c r="L1132" t="s">
        <v>49</v>
      </c>
      <c r="M1132" s="52" t="s">
        <v>56</v>
      </c>
    </row>
    <row r="1133" spans="1:13" x14ac:dyDescent="0.3">
      <c r="A1133" t="s">
        <v>1668</v>
      </c>
      <c r="B1133">
        <v>23860006</v>
      </c>
      <c r="C1133" t="s">
        <v>1667</v>
      </c>
      <c r="D1133" t="s">
        <v>1668</v>
      </c>
      <c r="E1133" s="91">
        <v>23860006</v>
      </c>
      <c r="F1133" t="s">
        <v>49</v>
      </c>
      <c r="G1133">
        <v>0</v>
      </c>
      <c r="H1133" t="s">
        <v>74</v>
      </c>
      <c r="I1133">
        <v>100</v>
      </c>
      <c r="J1133">
        <v>0</v>
      </c>
      <c r="K1133" t="s">
        <v>75</v>
      </c>
      <c r="L1133" t="s">
        <v>49</v>
      </c>
      <c r="M1133" s="52" t="s">
        <v>56</v>
      </c>
    </row>
    <row r="1134" spans="1:13" x14ac:dyDescent="0.3">
      <c r="A1134" t="s">
        <v>1669</v>
      </c>
      <c r="B1134">
        <v>21005653</v>
      </c>
      <c r="C1134" t="s">
        <v>6769</v>
      </c>
      <c r="D1134" t="s">
        <v>1669</v>
      </c>
      <c r="E1134" s="91">
        <v>21005653</v>
      </c>
      <c r="F1134" t="s">
        <v>49</v>
      </c>
      <c r="G1134">
        <v>0</v>
      </c>
      <c r="H1134" t="s">
        <v>74</v>
      </c>
      <c r="I1134">
        <v>100</v>
      </c>
      <c r="J1134" s="53">
        <v>0</v>
      </c>
      <c r="K1134" t="s">
        <v>8587</v>
      </c>
      <c r="L1134" t="s">
        <v>49</v>
      </c>
      <c r="M1134" s="52" t="s">
        <v>52</v>
      </c>
    </row>
    <row r="1135" spans="1:13" x14ac:dyDescent="0.3">
      <c r="A1135" t="s">
        <v>1671</v>
      </c>
      <c r="B1135">
        <v>23725152</v>
      </c>
      <c r="C1135" t="s">
        <v>1670</v>
      </c>
      <c r="D1135" t="s">
        <v>1671</v>
      </c>
      <c r="E1135" s="91">
        <v>23725152</v>
      </c>
      <c r="F1135" t="s">
        <v>49</v>
      </c>
      <c r="G1135">
        <v>0</v>
      </c>
      <c r="H1135" t="s">
        <v>50</v>
      </c>
      <c r="I1135">
        <v>91.67</v>
      </c>
      <c r="J1135">
        <v>0</v>
      </c>
      <c r="K1135" t="s">
        <v>51</v>
      </c>
      <c r="L1135" t="s">
        <v>49</v>
      </c>
      <c r="M1135" s="52" t="s">
        <v>56</v>
      </c>
    </row>
    <row r="1136" spans="1:13" x14ac:dyDescent="0.3">
      <c r="A1136" t="s">
        <v>1673</v>
      </c>
      <c r="B1136">
        <v>23268231</v>
      </c>
      <c r="C1136" t="s">
        <v>1672</v>
      </c>
      <c r="D1136" t="s">
        <v>1673</v>
      </c>
      <c r="E1136" s="91">
        <v>23268231</v>
      </c>
      <c r="F1136" t="s">
        <v>49</v>
      </c>
      <c r="G1136">
        <v>0</v>
      </c>
      <c r="H1136" t="s">
        <v>74</v>
      </c>
      <c r="I1136">
        <v>100</v>
      </c>
      <c r="J1136">
        <v>0</v>
      </c>
      <c r="K1136" t="s">
        <v>75</v>
      </c>
      <c r="L1136" t="s">
        <v>49</v>
      </c>
      <c r="M1136" s="52" t="s">
        <v>56</v>
      </c>
    </row>
    <row r="1137" spans="1:13" x14ac:dyDescent="0.3">
      <c r="A1137" t="s">
        <v>1674</v>
      </c>
      <c r="C1137" t="s">
        <v>6770</v>
      </c>
      <c r="D1137" t="s">
        <v>1674</v>
      </c>
      <c r="F1137" t="s">
        <v>49</v>
      </c>
      <c r="J1137" s="53">
        <v>0</v>
      </c>
      <c r="K1137" t="s">
        <v>51</v>
      </c>
      <c r="L1137" t="s">
        <v>49</v>
      </c>
      <c r="M1137" s="52" t="s">
        <v>52</v>
      </c>
    </row>
    <row r="1138" spans="1:13" x14ac:dyDescent="0.3">
      <c r="A1138" t="s">
        <v>1676</v>
      </c>
      <c r="B1138">
        <v>13161266</v>
      </c>
      <c r="C1138" t="s">
        <v>1675</v>
      </c>
      <c r="D1138" t="s">
        <v>1676</v>
      </c>
      <c r="E1138" s="91">
        <v>13161266</v>
      </c>
      <c r="F1138" t="s">
        <v>49</v>
      </c>
      <c r="G1138">
        <v>0</v>
      </c>
      <c r="H1138" t="s">
        <v>74</v>
      </c>
      <c r="I1138">
        <v>100</v>
      </c>
      <c r="J1138">
        <v>0</v>
      </c>
      <c r="K1138" t="s">
        <v>75</v>
      </c>
      <c r="L1138" t="s">
        <v>49</v>
      </c>
      <c r="M1138" s="52" t="s">
        <v>52</v>
      </c>
    </row>
    <row r="1139" spans="1:13" x14ac:dyDescent="0.3">
      <c r="A1139" t="s">
        <v>1678</v>
      </c>
      <c r="B1139">
        <v>23489269</v>
      </c>
      <c r="C1139" t="s">
        <v>1677</v>
      </c>
      <c r="D1139" t="s">
        <v>1678</v>
      </c>
      <c r="E1139" s="91">
        <v>23489269</v>
      </c>
      <c r="F1139" t="s">
        <v>49</v>
      </c>
      <c r="G1139">
        <v>1</v>
      </c>
      <c r="H1139" t="s">
        <v>50</v>
      </c>
      <c r="I1139">
        <v>91.67</v>
      </c>
      <c r="J1139">
        <v>0</v>
      </c>
      <c r="K1139" t="s">
        <v>51</v>
      </c>
      <c r="L1139" t="s">
        <v>49</v>
      </c>
      <c r="M1139" s="52" t="s">
        <v>52</v>
      </c>
    </row>
    <row r="1140" spans="1:13" x14ac:dyDescent="0.3">
      <c r="A1140" t="s">
        <v>1679</v>
      </c>
      <c r="C1140" t="s">
        <v>6771</v>
      </c>
      <c r="D1140" t="s">
        <v>1679</v>
      </c>
      <c r="F1140" t="s">
        <v>49</v>
      </c>
      <c r="J1140" s="53">
        <v>1</v>
      </c>
      <c r="K1140" t="s">
        <v>51</v>
      </c>
      <c r="L1140" t="s">
        <v>49</v>
      </c>
      <c r="M1140" s="52" t="s">
        <v>52</v>
      </c>
    </row>
    <row r="1141" spans="1:13" x14ac:dyDescent="0.3">
      <c r="A1141" t="s">
        <v>1680</v>
      </c>
      <c r="C1141" t="s">
        <v>6772</v>
      </c>
      <c r="D1141" t="s">
        <v>1680</v>
      </c>
      <c r="F1141" t="s">
        <v>49</v>
      </c>
      <c r="J1141" s="53">
        <v>1</v>
      </c>
      <c r="K1141" t="s">
        <v>8583</v>
      </c>
      <c r="L1141" t="s">
        <v>49</v>
      </c>
      <c r="M1141" s="52" t="s">
        <v>52</v>
      </c>
    </row>
    <row r="1142" spans="1:13" x14ac:dyDescent="0.3">
      <c r="A1142" t="s">
        <v>1681</v>
      </c>
      <c r="C1142" t="s">
        <v>6773</v>
      </c>
      <c r="D1142" t="s">
        <v>1681</v>
      </c>
      <c r="F1142" t="s">
        <v>49</v>
      </c>
      <c r="J1142" s="53">
        <v>0</v>
      </c>
      <c r="K1142" t="s">
        <v>51</v>
      </c>
      <c r="L1142" t="s">
        <v>49</v>
      </c>
      <c r="M1142" s="52" t="s">
        <v>52</v>
      </c>
    </row>
    <row r="1143" spans="1:13" x14ac:dyDescent="0.3">
      <c r="A1143" t="s">
        <v>1683</v>
      </c>
      <c r="B1143">
        <v>10837762</v>
      </c>
      <c r="C1143" t="s">
        <v>1682</v>
      </c>
      <c r="D1143" t="s">
        <v>1683</v>
      </c>
      <c r="E1143" s="91">
        <v>10837762</v>
      </c>
      <c r="F1143" t="s">
        <v>49</v>
      </c>
      <c r="G1143">
        <v>1</v>
      </c>
      <c r="H1143" t="s">
        <v>50</v>
      </c>
      <c r="I1143">
        <v>91.67</v>
      </c>
      <c r="J1143">
        <v>2</v>
      </c>
      <c r="K1143" t="s">
        <v>51</v>
      </c>
      <c r="L1143" t="s">
        <v>49</v>
      </c>
      <c r="M1143" s="52" t="s">
        <v>56</v>
      </c>
    </row>
    <row r="1144" spans="1:13" x14ac:dyDescent="0.3">
      <c r="A1144" t="s">
        <v>1684</v>
      </c>
      <c r="C1144" t="s">
        <v>6774</v>
      </c>
      <c r="D1144" t="s">
        <v>1684</v>
      </c>
      <c r="F1144" t="s">
        <v>49</v>
      </c>
      <c r="J1144" s="53">
        <v>0</v>
      </c>
      <c r="K1144" t="s">
        <v>51</v>
      </c>
      <c r="L1144" t="s">
        <v>49</v>
      </c>
      <c r="M1144" s="52" t="s">
        <v>52</v>
      </c>
    </row>
    <row r="1145" spans="1:13" x14ac:dyDescent="0.3">
      <c r="A1145" t="s">
        <v>1686</v>
      </c>
      <c r="B1145">
        <v>10982016</v>
      </c>
      <c r="C1145" t="s">
        <v>1685</v>
      </c>
      <c r="D1145" t="s">
        <v>1686</v>
      </c>
      <c r="E1145" s="91">
        <v>10982016</v>
      </c>
      <c r="F1145" t="s">
        <v>49</v>
      </c>
      <c r="G1145">
        <v>1</v>
      </c>
      <c r="H1145" t="s">
        <v>74</v>
      </c>
      <c r="I1145">
        <v>100</v>
      </c>
      <c r="J1145">
        <v>0</v>
      </c>
      <c r="K1145" t="s">
        <v>75</v>
      </c>
      <c r="L1145" t="s">
        <v>49</v>
      </c>
      <c r="M1145" s="52" t="s">
        <v>52</v>
      </c>
    </row>
    <row r="1146" spans="1:13" x14ac:dyDescent="0.3">
      <c r="A1146" t="s">
        <v>1687</v>
      </c>
      <c r="C1146" t="s">
        <v>6775</v>
      </c>
      <c r="D1146" t="s">
        <v>1687</v>
      </c>
      <c r="F1146" t="s">
        <v>49</v>
      </c>
      <c r="J1146" s="53">
        <v>4</v>
      </c>
      <c r="K1146" t="s">
        <v>8587</v>
      </c>
      <c r="L1146" t="s">
        <v>49</v>
      </c>
      <c r="M1146" s="52" t="s">
        <v>52</v>
      </c>
    </row>
    <row r="1147" spans="1:13" x14ac:dyDescent="0.3">
      <c r="A1147" t="s">
        <v>1689</v>
      </c>
      <c r="B1147">
        <v>23318942</v>
      </c>
      <c r="C1147" t="s">
        <v>1688</v>
      </c>
      <c r="D1147" t="s">
        <v>1689</v>
      </c>
      <c r="E1147" s="91">
        <v>23318942</v>
      </c>
      <c r="F1147" t="s">
        <v>49</v>
      </c>
      <c r="G1147">
        <v>0</v>
      </c>
      <c r="H1147" t="s">
        <v>50</v>
      </c>
      <c r="I1147">
        <v>91.67</v>
      </c>
      <c r="J1147">
        <v>0</v>
      </c>
      <c r="K1147" t="s">
        <v>51</v>
      </c>
      <c r="L1147" t="s">
        <v>49</v>
      </c>
      <c r="M1147" s="52" t="s">
        <v>52</v>
      </c>
    </row>
    <row r="1148" spans="1:13" x14ac:dyDescent="0.3">
      <c r="A1148" t="s">
        <v>1690</v>
      </c>
      <c r="C1148" t="s">
        <v>6776</v>
      </c>
      <c r="D1148" t="s">
        <v>1690</v>
      </c>
      <c r="F1148" t="s">
        <v>49</v>
      </c>
      <c r="J1148" s="53">
        <v>0</v>
      </c>
      <c r="K1148" t="s">
        <v>51</v>
      </c>
      <c r="L1148" t="s">
        <v>49</v>
      </c>
      <c r="M1148" s="52" t="s">
        <v>52</v>
      </c>
    </row>
    <row r="1149" spans="1:13" x14ac:dyDescent="0.3">
      <c r="A1149" t="s">
        <v>1691</v>
      </c>
      <c r="C1149" t="s">
        <v>6777</v>
      </c>
      <c r="D1149" t="s">
        <v>1691</v>
      </c>
      <c r="F1149" t="s">
        <v>49</v>
      </c>
      <c r="J1149" s="53">
        <v>0</v>
      </c>
      <c r="K1149" t="s">
        <v>51</v>
      </c>
      <c r="L1149" t="s">
        <v>49</v>
      </c>
      <c r="M1149" s="52" t="s">
        <v>52</v>
      </c>
    </row>
    <row r="1150" spans="1:13" x14ac:dyDescent="0.3">
      <c r="A1150" t="s">
        <v>1692</v>
      </c>
      <c r="C1150" t="s">
        <v>6778</v>
      </c>
      <c r="D1150" t="s">
        <v>1692</v>
      </c>
      <c r="F1150" t="s">
        <v>49</v>
      </c>
      <c r="J1150" s="53">
        <v>1</v>
      </c>
      <c r="K1150" t="s">
        <v>51</v>
      </c>
      <c r="L1150" t="s">
        <v>49</v>
      </c>
      <c r="M1150" s="52" t="s">
        <v>52</v>
      </c>
    </row>
    <row r="1151" spans="1:13" x14ac:dyDescent="0.3">
      <c r="A1151" t="s">
        <v>1693</v>
      </c>
      <c r="C1151" t="s">
        <v>6779</v>
      </c>
      <c r="D1151" t="s">
        <v>1693</v>
      </c>
      <c r="F1151" t="s">
        <v>49</v>
      </c>
      <c r="J1151" s="53">
        <v>1</v>
      </c>
      <c r="K1151" t="s">
        <v>51</v>
      </c>
      <c r="L1151" t="s">
        <v>49</v>
      </c>
      <c r="M1151" s="52" t="s">
        <v>52</v>
      </c>
    </row>
    <row r="1152" spans="1:13" x14ac:dyDescent="0.3">
      <c r="A1152" t="s">
        <v>1695</v>
      </c>
      <c r="B1152">
        <v>10859658</v>
      </c>
      <c r="C1152" t="s">
        <v>1694</v>
      </c>
      <c r="D1152" t="s">
        <v>1695</v>
      </c>
      <c r="E1152" s="91">
        <v>10859658</v>
      </c>
      <c r="F1152" t="s">
        <v>49</v>
      </c>
      <c r="H1152" t="s">
        <v>117</v>
      </c>
      <c r="I1152">
        <v>108.33</v>
      </c>
      <c r="J1152">
        <v>1</v>
      </c>
      <c r="K1152" t="s">
        <v>118</v>
      </c>
      <c r="L1152" t="s">
        <v>49</v>
      </c>
      <c r="M1152" s="52" t="s">
        <v>52</v>
      </c>
    </row>
    <row r="1153" spans="1:13" x14ac:dyDescent="0.3">
      <c r="A1153" t="s">
        <v>1697</v>
      </c>
      <c r="B1153">
        <v>10858130</v>
      </c>
      <c r="C1153" t="s">
        <v>1696</v>
      </c>
      <c r="D1153" t="s">
        <v>1697</v>
      </c>
      <c r="E1153" s="91">
        <v>10858130</v>
      </c>
      <c r="F1153" t="s">
        <v>71</v>
      </c>
      <c r="G1153">
        <v>1</v>
      </c>
      <c r="H1153" t="s">
        <v>50</v>
      </c>
      <c r="I1153">
        <v>98.4</v>
      </c>
      <c r="J1153">
        <v>2</v>
      </c>
      <c r="K1153" t="s">
        <v>51</v>
      </c>
      <c r="L1153" t="s">
        <v>71</v>
      </c>
      <c r="M1153" s="52" t="s">
        <v>56</v>
      </c>
    </row>
    <row r="1154" spans="1:13" x14ac:dyDescent="0.3">
      <c r="A1154" t="s">
        <v>1698</v>
      </c>
      <c r="C1154" t="s">
        <v>6780</v>
      </c>
      <c r="D1154" t="s">
        <v>1698</v>
      </c>
      <c r="F1154" t="s">
        <v>49</v>
      </c>
      <c r="J1154" s="53">
        <v>0</v>
      </c>
      <c r="K1154" t="s">
        <v>8587</v>
      </c>
      <c r="L1154" t="s">
        <v>49</v>
      </c>
      <c r="M1154" s="52" t="s">
        <v>52</v>
      </c>
    </row>
    <row r="1155" spans="1:13" x14ac:dyDescent="0.3">
      <c r="A1155" t="s">
        <v>1699</v>
      </c>
      <c r="C1155" t="s">
        <v>6781</v>
      </c>
      <c r="D1155" t="s">
        <v>1699</v>
      </c>
      <c r="F1155" t="s">
        <v>49</v>
      </c>
      <c r="J1155" s="53">
        <v>1</v>
      </c>
      <c r="K1155" t="s">
        <v>51</v>
      </c>
      <c r="L1155" t="s">
        <v>49</v>
      </c>
      <c r="M1155" s="52" t="s">
        <v>52</v>
      </c>
    </row>
    <row r="1156" spans="1:13" x14ac:dyDescent="0.3">
      <c r="A1156" t="s">
        <v>1700</v>
      </c>
      <c r="C1156" t="s">
        <v>6782</v>
      </c>
      <c r="D1156" t="s">
        <v>1700</v>
      </c>
      <c r="F1156" t="s">
        <v>49</v>
      </c>
      <c r="J1156" s="53">
        <v>2</v>
      </c>
      <c r="K1156" t="s">
        <v>8583</v>
      </c>
      <c r="L1156" t="s">
        <v>49</v>
      </c>
      <c r="M1156" s="52" t="s">
        <v>52</v>
      </c>
    </row>
    <row r="1157" spans="1:13" x14ac:dyDescent="0.3">
      <c r="A1157" t="s">
        <v>1701</v>
      </c>
      <c r="C1157" t="s">
        <v>6783</v>
      </c>
      <c r="D1157" t="s">
        <v>1701</v>
      </c>
      <c r="F1157" t="s">
        <v>49</v>
      </c>
      <c r="J1157" s="53">
        <v>0</v>
      </c>
      <c r="K1157" t="s">
        <v>51</v>
      </c>
      <c r="L1157" t="s">
        <v>49</v>
      </c>
      <c r="M1157" s="52" t="s">
        <v>52</v>
      </c>
    </row>
    <row r="1158" spans="1:13" x14ac:dyDescent="0.3">
      <c r="A1158" t="s">
        <v>1703</v>
      </c>
      <c r="B1158">
        <v>10841808</v>
      </c>
      <c r="C1158" t="s">
        <v>1702</v>
      </c>
      <c r="D1158" t="s">
        <v>1703</v>
      </c>
      <c r="E1158" s="91">
        <v>10841808</v>
      </c>
      <c r="F1158" t="s">
        <v>49</v>
      </c>
      <c r="G1158">
        <v>1</v>
      </c>
      <c r="H1158" t="s">
        <v>50</v>
      </c>
      <c r="I1158">
        <v>91.67</v>
      </c>
      <c r="J1158">
        <v>2</v>
      </c>
      <c r="K1158" t="s">
        <v>51</v>
      </c>
      <c r="L1158" t="s">
        <v>49</v>
      </c>
      <c r="M1158" s="52" t="s">
        <v>52</v>
      </c>
    </row>
    <row r="1159" spans="1:13" x14ac:dyDescent="0.3">
      <c r="A1159" t="s">
        <v>1704</v>
      </c>
      <c r="C1159" t="s">
        <v>6784</v>
      </c>
      <c r="D1159" t="s">
        <v>1704</v>
      </c>
      <c r="F1159" t="s">
        <v>49</v>
      </c>
      <c r="J1159" s="53">
        <v>1</v>
      </c>
      <c r="K1159" t="s">
        <v>51</v>
      </c>
      <c r="L1159" t="s">
        <v>49</v>
      </c>
      <c r="M1159" s="52" t="s">
        <v>52</v>
      </c>
    </row>
    <row r="1160" spans="1:13" x14ac:dyDescent="0.3">
      <c r="A1160" t="s">
        <v>1706</v>
      </c>
      <c r="B1160">
        <v>21006323</v>
      </c>
      <c r="C1160" t="s">
        <v>1705</v>
      </c>
      <c r="D1160" t="s">
        <v>1706</v>
      </c>
      <c r="E1160" s="91">
        <v>21006323</v>
      </c>
      <c r="F1160" t="s">
        <v>49</v>
      </c>
      <c r="G1160">
        <v>0</v>
      </c>
      <c r="H1160" t="s">
        <v>50</v>
      </c>
      <c r="I1160">
        <v>91.67</v>
      </c>
      <c r="J1160">
        <v>0</v>
      </c>
      <c r="K1160" t="s">
        <v>51</v>
      </c>
      <c r="L1160" t="s">
        <v>49</v>
      </c>
      <c r="M1160" s="52" t="s">
        <v>52</v>
      </c>
    </row>
    <row r="1161" spans="1:13" x14ac:dyDescent="0.3">
      <c r="A1161" t="s">
        <v>1708</v>
      </c>
      <c r="B1161">
        <v>10839197</v>
      </c>
      <c r="C1161" t="s">
        <v>1707</v>
      </c>
      <c r="D1161" t="s">
        <v>1708</v>
      </c>
      <c r="E1161" s="91">
        <v>10839197</v>
      </c>
      <c r="F1161" t="s">
        <v>49</v>
      </c>
      <c r="G1161">
        <v>1</v>
      </c>
      <c r="H1161" t="s">
        <v>117</v>
      </c>
      <c r="I1161">
        <v>118.45</v>
      </c>
      <c r="J1161">
        <v>0</v>
      </c>
      <c r="K1161" t="s">
        <v>118</v>
      </c>
      <c r="L1161" t="s">
        <v>49</v>
      </c>
      <c r="M1161" s="52" t="s">
        <v>56</v>
      </c>
    </row>
    <row r="1162" spans="1:13" x14ac:dyDescent="0.3">
      <c r="A1162" t="s">
        <v>1710</v>
      </c>
      <c r="B1162">
        <v>10862375</v>
      </c>
      <c r="C1162" t="s">
        <v>1709</v>
      </c>
      <c r="D1162" t="s">
        <v>1710</v>
      </c>
      <c r="E1162" s="91">
        <v>10862375</v>
      </c>
      <c r="F1162" t="s">
        <v>49</v>
      </c>
      <c r="G1162">
        <v>5</v>
      </c>
      <c r="H1162" t="s">
        <v>90</v>
      </c>
      <c r="I1162">
        <v>106.41</v>
      </c>
      <c r="J1162">
        <v>3</v>
      </c>
      <c r="K1162" t="s">
        <v>91</v>
      </c>
      <c r="L1162" t="s">
        <v>49</v>
      </c>
      <c r="M1162" s="52" t="s">
        <v>56</v>
      </c>
    </row>
    <row r="1163" spans="1:13" x14ac:dyDescent="0.3">
      <c r="A1163" t="s">
        <v>1711</v>
      </c>
      <c r="C1163" t="s">
        <v>6785</v>
      </c>
      <c r="D1163" t="s">
        <v>1711</v>
      </c>
      <c r="F1163" t="s">
        <v>49</v>
      </c>
      <c r="J1163" s="53">
        <v>0</v>
      </c>
      <c r="K1163" t="s">
        <v>8583</v>
      </c>
      <c r="L1163" t="s">
        <v>49</v>
      </c>
      <c r="M1163" s="52" t="s">
        <v>52</v>
      </c>
    </row>
    <row r="1164" spans="1:13" x14ac:dyDescent="0.3">
      <c r="A1164" t="s">
        <v>1712</v>
      </c>
      <c r="B1164">
        <v>23714139</v>
      </c>
      <c r="C1164" t="s">
        <v>6786</v>
      </c>
      <c r="D1164" t="s">
        <v>1712</v>
      </c>
      <c r="E1164" s="91">
        <v>23714139</v>
      </c>
      <c r="F1164" t="s">
        <v>49</v>
      </c>
      <c r="G1164">
        <v>4</v>
      </c>
      <c r="H1164" t="s">
        <v>50</v>
      </c>
      <c r="I1164">
        <v>91.67</v>
      </c>
      <c r="J1164" s="53">
        <v>1</v>
      </c>
      <c r="K1164" t="s">
        <v>51</v>
      </c>
      <c r="L1164" t="s">
        <v>49</v>
      </c>
      <c r="M1164" s="52" t="s">
        <v>52</v>
      </c>
    </row>
    <row r="1165" spans="1:13" x14ac:dyDescent="0.3">
      <c r="A1165" t="s">
        <v>1713</v>
      </c>
      <c r="C1165" t="s">
        <v>6787</v>
      </c>
      <c r="D1165" t="s">
        <v>1713</v>
      </c>
      <c r="F1165" t="s">
        <v>49</v>
      </c>
      <c r="J1165" s="53">
        <v>1</v>
      </c>
      <c r="K1165" t="s">
        <v>51</v>
      </c>
      <c r="L1165" t="s">
        <v>49</v>
      </c>
      <c r="M1165" s="52" t="s">
        <v>52</v>
      </c>
    </row>
    <row r="1166" spans="1:13" x14ac:dyDescent="0.3">
      <c r="A1166" t="s">
        <v>1714</v>
      </c>
      <c r="B1166">
        <v>21004868</v>
      </c>
      <c r="C1166" t="s">
        <v>6788</v>
      </c>
      <c r="D1166" t="s">
        <v>1714</v>
      </c>
      <c r="E1166" s="91">
        <v>21004868</v>
      </c>
      <c r="F1166" t="s">
        <v>49</v>
      </c>
      <c r="G1166">
        <v>0</v>
      </c>
      <c r="H1166" t="s">
        <v>50</v>
      </c>
      <c r="I1166">
        <v>91.67</v>
      </c>
      <c r="J1166" s="53">
        <v>1</v>
      </c>
      <c r="K1166" t="s">
        <v>51</v>
      </c>
      <c r="L1166" t="s">
        <v>49</v>
      </c>
      <c r="M1166" s="52" t="s">
        <v>56</v>
      </c>
    </row>
    <row r="1167" spans="1:13" x14ac:dyDescent="0.3">
      <c r="A1167" t="s">
        <v>1715</v>
      </c>
      <c r="C1167" t="s">
        <v>6789</v>
      </c>
      <c r="D1167" t="s">
        <v>1715</v>
      </c>
      <c r="F1167" t="s">
        <v>49</v>
      </c>
      <c r="J1167" s="53">
        <v>0</v>
      </c>
      <c r="K1167" t="s">
        <v>8587</v>
      </c>
      <c r="L1167" t="s">
        <v>49</v>
      </c>
      <c r="M1167" s="52" t="s">
        <v>52</v>
      </c>
    </row>
    <row r="1168" spans="1:13" x14ac:dyDescent="0.3">
      <c r="A1168" t="s">
        <v>1716</v>
      </c>
      <c r="C1168" t="s">
        <v>6790</v>
      </c>
      <c r="D1168" t="s">
        <v>1716</v>
      </c>
      <c r="F1168" t="s">
        <v>49</v>
      </c>
      <c r="J1168" s="53">
        <v>0</v>
      </c>
      <c r="K1168" t="s">
        <v>51</v>
      </c>
      <c r="L1168" t="s">
        <v>49</v>
      </c>
      <c r="M1168" s="52" t="s">
        <v>52</v>
      </c>
    </row>
    <row r="1169" spans="1:13" x14ac:dyDescent="0.3">
      <c r="A1169" t="s">
        <v>1717</v>
      </c>
      <c r="B1169">
        <v>15220582</v>
      </c>
      <c r="C1169" t="s">
        <v>6791</v>
      </c>
      <c r="D1169" t="s">
        <v>1717</v>
      </c>
      <c r="E1169" s="91">
        <v>15220582</v>
      </c>
      <c r="F1169" t="s">
        <v>49</v>
      </c>
      <c r="G1169">
        <v>0</v>
      </c>
      <c r="H1169" t="s">
        <v>50</v>
      </c>
      <c r="I1169">
        <v>91.67</v>
      </c>
      <c r="J1169" s="53">
        <v>0</v>
      </c>
      <c r="K1169" t="s">
        <v>51</v>
      </c>
      <c r="L1169" t="s">
        <v>49</v>
      </c>
      <c r="M1169" s="52" t="s">
        <v>52</v>
      </c>
    </row>
    <row r="1170" spans="1:13" x14ac:dyDescent="0.3">
      <c r="A1170" t="s">
        <v>1718</v>
      </c>
      <c r="C1170" t="s">
        <v>6792</v>
      </c>
      <c r="D1170" t="s">
        <v>1718</v>
      </c>
      <c r="F1170" t="s">
        <v>49</v>
      </c>
      <c r="J1170" s="53">
        <v>0</v>
      </c>
      <c r="K1170" t="s">
        <v>51</v>
      </c>
      <c r="L1170" t="s">
        <v>49</v>
      </c>
      <c r="M1170" s="52" t="s">
        <v>52</v>
      </c>
    </row>
    <row r="1171" spans="1:13" x14ac:dyDescent="0.3">
      <c r="A1171" t="s">
        <v>1719</v>
      </c>
      <c r="C1171" t="s">
        <v>6793</v>
      </c>
      <c r="D1171" t="s">
        <v>1719</v>
      </c>
      <c r="F1171" t="s">
        <v>49</v>
      </c>
      <c r="J1171" s="53">
        <v>0</v>
      </c>
      <c r="K1171" t="s">
        <v>8583</v>
      </c>
      <c r="L1171" t="s">
        <v>49</v>
      </c>
      <c r="M1171" s="52" t="s">
        <v>56</v>
      </c>
    </row>
    <row r="1172" spans="1:13" x14ac:dyDescent="0.3">
      <c r="A1172" t="s">
        <v>1720</v>
      </c>
      <c r="B1172">
        <v>16020022</v>
      </c>
      <c r="C1172" t="s">
        <v>6794</v>
      </c>
      <c r="D1172" t="s">
        <v>1720</v>
      </c>
      <c r="E1172" s="91">
        <v>16020022</v>
      </c>
      <c r="F1172" t="s">
        <v>49</v>
      </c>
      <c r="G1172">
        <v>0</v>
      </c>
      <c r="H1172" t="s">
        <v>50</v>
      </c>
      <c r="I1172">
        <v>91.67</v>
      </c>
      <c r="J1172" s="53">
        <v>0</v>
      </c>
      <c r="K1172" t="s">
        <v>51</v>
      </c>
      <c r="L1172" t="s">
        <v>49</v>
      </c>
      <c r="M1172" s="52" t="s">
        <v>52</v>
      </c>
    </row>
    <row r="1173" spans="1:13" x14ac:dyDescent="0.3">
      <c r="A1173" t="s">
        <v>1721</v>
      </c>
      <c r="C1173" t="s">
        <v>6795</v>
      </c>
      <c r="D1173" t="s">
        <v>1721</v>
      </c>
      <c r="F1173" t="s">
        <v>49</v>
      </c>
      <c r="J1173" s="53">
        <v>1</v>
      </c>
      <c r="K1173" t="s">
        <v>51</v>
      </c>
      <c r="L1173" t="s">
        <v>49</v>
      </c>
      <c r="M1173" s="52" t="s">
        <v>52</v>
      </c>
    </row>
    <row r="1174" spans="1:13" x14ac:dyDescent="0.3">
      <c r="A1174" t="s">
        <v>1723</v>
      </c>
      <c r="B1174">
        <v>13100758</v>
      </c>
      <c r="C1174" t="s">
        <v>1722</v>
      </c>
      <c r="D1174" t="s">
        <v>1723</v>
      </c>
      <c r="E1174" s="91">
        <v>13100758</v>
      </c>
      <c r="F1174" t="s">
        <v>49</v>
      </c>
      <c r="G1174">
        <v>0</v>
      </c>
      <c r="H1174" t="s">
        <v>50</v>
      </c>
      <c r="I1174">
        <v>91.67</v>
      </c>
      <c r="J1174">
        <v>0</v>
      </c>
      <c r="K1174" t="s">
        <v>51</v>
      </c>
      <c r="L1174" t="s">
        <v>49</v>
      </c>
      <c r="M1174" s="52" t="s">
        <v>52</v>
      </c>
    </row>
    <row r="1175" spans="1:13" x14ac:dyDescent="0.3">
      <c r="A1175" t="s">
        <v>1725</v>
      </c>
      <c r="B1175">
        <v>23853901</v>
      </c>
      <c r="C1175" t="s">
        <v>1724</v>
      </c>
      <c r="D1175" t="s">
        <v>1725</v>
      </c>
      <c r="E1175" s="91">
        <v>23853901</v>
      </c>
      <c r="F1175" t="s">
        <v>49</v>
      </c>
      <c r="G1175">
        <v>0</v>
      </c>
      <c r="H1175" t="s">
        <v>50</v>
      </c>
      <c r="I1175">
        <v>91.67</v>
      </c>
      <c r="J1175">
        <v>0</v>
      </c>
      <c r="K1175" t="s">
        <v>51</v>
      </c>
      <c r="L1175" t="s">
        <v>49</v>
      </c>
      <c r="M1175" s="52" t="s">
        <v>56</v>
      </c>
    </row>
    <row r="1176" spans="1:13" x14ac:dyDescent="0.3">
      <c r="A1176" t="s">
        <v>1727</v>
      </c>
      <c r="B1176">
        <v>10858247</v>
      </c>
      <c r="C1176" t="s">
        <v>1726</v>
      </c>
      <c r="D1176" t="s">
        <v>1727</v>
      </c>
      <c r="E1176" s="91">
        <v>10858247</v>
      </c>
      <c r="F1176" t="s">
        <v>49</v>
      </c>
      <c r="G1176">
        <v>4</v>
      </c>
      <c r="H1176" t="s">
        <v>90</v>
      </c>
      <c r="I1176">
        <v>100</v>
      </c>
      <c r="J1176">
        <v>1</v>
      </c>
      <c r="K1176" t="s">
        <v>91</v>
      </c>
      <c r="L1176" t="s">
        <v>49</v>
      </c>
      <c r="M1176" s="52" t="s">
        <v>52</v>
      </c>
    </row>
    <row r="1177" spans="1:13" x14ac:dyDescent="0.3">
      <c r="A1177" t="s">
        <v>1728</v>
      </c>
      <c r="C1177" t="s">
        <v>6796</v>
      </c>
      <c r="D1177" t="s">
        <v>1728</v>
      </c>
      <c r="F1177" t="s">
        <v>49</v>
      </c>
      <c r="J1177" s="53">
        <v>2</v>
      </c>
      <c r="K1177" t="s">
        <v>8583</v>
      </c>
      <c r="L1177" t="s">
        <v>49</v>
      </c>
      <c r="M1177" s="52" t="s">
        <v>52</v>
      </c>
    </row>
    <row r="1178" spans="1:13" x14ac:dyDescent="0.3">
      <c r="A1178" t="s">
        <v>1729</v>
      </c>
      <c r="C1178" t="s">
        <v>6797</v>
      </c>
      <c r="D1178" t="s">
        <v>1729</v>
      </c>
      <c r="F1178" t="s">
        <v>49</v>
      </c>
      <c r="J1178" s="53">
        <v>0</v>
      </c>
      <c r="K1178" t="s">
        <v>51</v>
      </c>
      <c r="L1178" t="s">
        <v>49</v>
      </c>
      <c r="M1178" s="52" t="s">
        <v>52</v>
      </c>
    </row>
    <row r="1179" spans="1:13" x14ac:dyDescent="0.3">
      <c r="A1179" t="s">
        <v>1730</v>
      </c>
      <c r="C1179" t="s">
        <v>6798</v>
      </c>
      <c r="D1179" t="s">
        <v>1730</v>
      </c>
      <c r="F1179" t="s">
        <v>49</v>
      </c>
      <c r="J1179" s="53">
        <v>0</v>
      </c>
      <c r="K1179" t="s">
        <v>51</v>
      </c>
      <c r="L1179" t="s">
        <v>49</v>
      </c>
      <c r="M1179" s="52" t="s">
        <v>52</v>
      </c>
    </row>
    <row r="1180" spans="1:13" x14ac:dyDescent="0.3">
      <c r="A1180" t="s">
        <v>1731</v>
      </c>
      <c r="C1180" t="s">
        <v>6799</v>
      </c>
      <c r="D1180" t="s">
        <v>1731</v>
      </c>
      <c r="F1180" t="s">
        <v>49</v>
      </c>
      <c r="J1180" s="53">
        <v>0</v>
      </c>
      <c r="K1180" t="s">
        <v>8587</v>
      </c>
      <c r="L1180" t="s">
        <v>49</v>
      </c>
      <c r="M1180" s="52" t="s">
        <v>52</v>
      </c>
    </row>
    <row r="1181" spans="1:13" x14ac:dyDescent="0.3">
      <c r="A1181" t="s">
        <v>1732</v>
      </c>
      <c r="C1181" t="s">
        <v>6800</v>
      </c>
      <c r="D1181" t="s">
        <v>1732</v>
      </c>
      <c r="F1181" t="s">
        <v>49</v>
      </c>
      <c r="J1181" s="53">
        <v>0</v>
      </c>
      <c r="K1181" t="s">
        <v>8587</v>
      </c>
      <c r="L1181" t="s">
        <v>49</v>
      </c>
      <c r="M1181" s="52" t="s">
        <v>52</v>
      </c>
    </row>
    <row r="1182" spans="1:13" x14ac:dyDescent="0.3">
      <c r="A1182" t="s">
        <v>1733</v>
      </c>
      <c r="B1182">
        <v>15006087</v>
      </c>
      <c r="C1182" t="s">
        <v>6801</v>
      </c>
      <c r="D1182" t="s">
        <v>1733</v>
      </c>
      <c r="E1182" s="91">
        <v>15006087</v>
      </c>
      <c r="F1182" t="s">
        <v>49</v>
      </c>
      <c r="G1182">
        <v>2</v>
      </c>
      <c r="H1182" t="s">
        <v>50</v>
      </c>
      <c r="I1182">
        <v>91.67</v>
      </c>
      <c r="J1182" s="53">
        <v>0</v>
      </c>
      <c r="K1182" t="s">
        <v>51</v>
      </c>
      <c r="L1182" t="s">
        <v>49</v>
      </c>
      <c r="M1182" s="52" t="s">
        <v>56</v>
      </c>
    </row>
    <row r="1183" spans="1:13" x14ac:dyDescent="0.3">
      <c r="A1183" t="s">
        <v>1734</v>
      </c>
      <c r="C1183" t="s">
        <v>6802</v>
      </c>
      <c r="D1183" t="s">
        <v>1734</v>
      </c>
      <c r="F1183" t="s">
        <v>49</v>
      </c>
      <c r="J1183" s="53">
        <v>1</v>
      </c>
      <c r="K1183" t="s">
        <v>51</v>
      </c>
      <c r="L1183" t="s">
        <v>49</v>
      </c>
      <c r="M1183" s="52" t="s">
        <v>52</v>
      </c>
    </row>
    <row r="1184" spans="1:13" x14ac:dyDescent="0.3">
      <c r="A1184" t="s">
        <v>1736</v>
      </c>
      <c r="B1184">
        <v>23057226</v>
      </c>
      <c r="C1184" t="s">
        <v>1735</v>
      </c>
      <c r="D1184" t="s">
        <v>1736</v>
      </c>
      <c r="E1184" s="91">
        <v>23057226</v>
      </c>
      <c r="F1184" t="s">
        <v>49</v>
      </c>
      <c r="G1184">
        <v>0</v>
      </c>
      <c r="H1184" t="s">
        <v>163</v>
      </c>
      <c r="I1184">
        <v>108.33</v>
      </c>
      <c r="J1184">
        <v>0</v>
      </c>
      <c r="K1184" t="s">
        <v>164</v>
      </c>
      <c r="L1184" t="s">
        <v>49</v>
      </c>
      <c r="M1184" s="52" t="s">
        <v>56</v>
      </c>
    </row>
    <row r="1185" spans="1:13" x14ac:dyDescent="0.3">
      <c r="A1185" t="s">
        <v>1738</v>
      </c>
      <c r="B1185">
        <v>21007875</v>
      </c>
      <c r="C1185" t="s">
        <v>1737</v>
      </c>
      <c r="D1185" t="s">
        <v>1738</v>
      </c>
      <c r="E1185" s="91">
        <v>21007875</v>
      </c>
      <c r="F1185" t="s">
        <v>49</v>
      </c>
      <c r="G1185">
        <v>0</v>
      </c>
      <c r="H1185" t="s">
        <v>50</v>
      </c>
      <c r="I1185">
        <v>91.67</v>
      </c>
      <c r="J1185">
        <v>0</v>
      </c>
      <c r="K1185" t="s">
        <v>51</v>
      </c>
      <c r="L1185" t="s">
        <v>49</v>
      </c>
      <c r="M1185" s="52" t="s">
        <v>56</v>
      </c>
    </row>
    <row r="1186" spans="1:13" x14ac:dyDescent="0.3">
      <c r="A1186" t="s">
        <v>1740</v>
      </c>
      <c r="B1186">
        <v>23466637</v>
      </c>
      <c r="C1186" t="s">
        <v>1739</v>
      </c>
      <c r="D1186" t="s">
        <v>1740</v>
      </c>
      <c r="E1186" s="91">
        <v>23466637</v>
      </c>
      <c r="F1186" t="s">
        <v>49</v>
      </c>
      <c r="G1186">
        <v>2</v>
      </c>
      <c r="H1186" t="s">
        <v>74</v>
      </c>
      <c r="I1186">
        <v>100</v>
      </c>
      <c r="J1186">
        <v>0</v>
      </c>
      <c r="K1186" t="s">
        <v>75</v>
      </c>
      <c r="L1186" t="s">
        <v>49</v>
      </c>
      <c r="M1186" s="52" t="s">
        <v>56</v>
      </c>
    </row>
    <row r="1187" spans="1:13" x14ac:dyDescent="0.3">
      <c r="A1187" t="s">
        <v>1741</v>
      </c>
      <c r="C1187" t="s">
        <v>6803</v>
      </c>
      <c r="D1187" t="s">
        <v>1741</v>
      </c>
      <c r="F1187" t="s">
        <v>49</v>
      </c>
      <c r="J1187" s="53">
        <v>0</v>
      </c>
      <c r="K1187" t="s">
        <v>51</v>
      </c>
      <c r="L1187" t="s">
        <v>49</v>
      </c>
      <c r="M1187" s="52" t="s">
        <v>52</v>
      </c>
    </row>
    <row r="1188" spans="1:13" x14ac:dyDescent="0.3">
      <c r="A1188" t="s">
        <v>1742</v>
      </c>
      <c r="C1188" t="s">
        <v>6804</v>
      </c>
      <c r="D1188" t="s">
        <v>1742</v>
      </c>
      <c r="F1188" t="s">
        <v>49</v>
      </c>
      <c r="J1188" s="53">
        <v>0</v>
      </c>
      <c r="K1188" t="s">
        <v>51</v>
      </c>
      <c r="L1188" t="s">
        <v>49</v>
      </c>
      <c r="M1188" s="52" t="s">
        <v>52</v>
      </c>
    </row>
    <row r="1189" spans="1:13" x14ac:dyDescent="0.3">
      <c r="A1189" t="s">
        <v>1743</v>
      </c>
      <c r="C1189" t="s">
        <v>6805</v>
      </c>
      <c r="D1189" t="s">
        <v>1743</v>
      </c>
      <c r="F1189" t="s">
        <v>49</v>
      </c>
      <c r="J1189" s="53">
        <v>0</v>
      </c>
      <c r="K1189" t="s">
        <v>181</v>
      </c>
      <c r="L1189" t="s">
        <v>49</v>
      </c>
      <c r="M1189" s="52" t="s">
        <v>52</v>
      </c>
    </row>
    <row r="1190" spans="1:13" x14ac:dyDescent="0.3">
      <c r="A1190" t="s">
        <v>1745</v>
      </c>
      <c r="B1190">
        <v>23637906</v>
      </c>
      <c r="C1190" t="s">
        <v>1744</v>
      </c>
      <c r="D1190" t="s">
        <v>1745</v>
      </c>
      <c r="E1190" s="91">
        <v>23637906</v>
      </c>
      <c r="F1190" t="s">
        <v>49</v>
      </c>
      <c r="G1190">
        <v>0</v>
      </c>
      <c r="H1190" t="s">
        <v>50</v>
      </c>
      <c r="I1190">
        <v>91.67</v>
      </c>
      <c r="J1190">
        <v>0</v>
      </c>
      <c r="K1190" t="s">
        <v>51</v>
      </c>
      <c r="L1190" t="s">
        <v>49</v>
      </c>
      <c r="M1190" s="52" t="s">
        <v>56</v>
      </c>
    </row>
    <row r="1191" spans="1:13" x14ac:dyDescent="0.3">
      <c r="A1191" t="s">
        <v>1747</v>
      </c>
      <c r="B1191">
        <v>23230333</v>
      </c>
      <c r="C1191" t="s">
        <v>1746</v>
      </c>
      <c r="D1191" t="s">
        <v>1747</v>
      </c>
      <c r="E1191" s="91">
        <v>23230333</v>
      </c>
      <c r="F1191" t="s">
        <v>49</v>
      </c>
      <c r="G1191">
        <v>0</v>
      </c>
      <c r="H1191" t="s">
        <v>50</v>
      </c>
      <c r="I1191">
        <v>91.67</v>
      </c>
      <c r="J1191">
        <v>0</v>
      </c>
      <c r="K1191" t="s">
        <v>51</v>
      </c>
      <c r="L1191" t="s">
        <v>49</v>
      </c>
      <c r="M1191" s="52" t="s">
        <v>56</v>
      </c>
    </row>
    <row r="1192" spans="1:13" x14ac:dyDescent="0.3">
      <c r="A1192" t="s">
        <v>1749</v>
      </c>
      <c r="B1192">
        <v>12029074</v>
      </c>
      <c r="C1192" t="s">
        <v>1748</v>
      </c>
      <c r="D1192" t="s">
        <v>1749</v>
      </c>
      <c r="E1192" s="91">
        <v>12029074</v>
      </c>
      <c r="F1192" t="s">
        <v>49</v>
      </c>
      <c r="G1192">
        <v>1</v>
      </c>
      <c r="H1192" t="s">
        <v>74</v>
      </c>
      <c r="I1192">
        <v>100</v>
      </c>
      <c r="J1192">
        <v>0</v>
      </c>
      <c r="K1192" t="s">
        <v>75</v>
      </c>
      <c r="L1192" t="s">
        <v>49</v>
      </c>
      <c r="M1192" s="52" t="s">
        <v>56</v>
      </c>
    </row>
    <row r="1193" spans="1:13" x14ac:dyDescent="0.3">
      <c r="A1193" t="s">
        <v>1751</v>
      </c>
      <c r="B1193">
        <v>10865325</v>
      </c>
      <c r="C1193" t="s">
        <v>1750</v>
      </c>
      <c r="D1193" t="s">
        <v>1751</v>
      </c>
      <c r="E1193" s="91">
        <v>10865325</v>
      </c>
      <c r="F1193" t="s">
        <v>49</v>
      </c>
      <c r="G1193">
        <v>2</v>
      </c>
      <c r="H1193" t="s">
        <v>50</v>
      </c>
      <c r="I1193">
        <v>98.4</v>
      </c>
      <c r="J1193">
        <v>0</v>
      </c>
      <c r="K1193" t="s">
        <v>51</v>
      </c>
      <c r="L1193" t="s">
        <v>49</v>
      </c>
      <c r="M1193" s="52" t="s">
        <v>56</v>
      </c>
    </row>
    <row r="1194" spans="1:13" x14ac:dyDescent="0.3">
      <c r="A1194" t="s">
        <v>1752</v>
      </c>
      <c r="C1194" t="s">
        <v>6806</v>
      </c>
      <c r="D1194" t="s">
        <v>1752</v>
      </c>
      <c r="F1194" t="s">
        <v>49</v>
      </c>
      <c r="J1194" s="53">
        <v>0</v>
      </c>
      <c r="K1194" t="s">
        <v>51</v>
      </c>
      <c r="L1194" t="s">
        <v>49</v>
      </c>
      <c r="M1194" s="52" t="s">
        <v>52</v>
      </c>
    </row>
    <row r="1195" spans="1:13" x14ac:dyDescent="0.3">
      <c r="A1195" t="s">
        <v>1754</v>
      </c>
      <c r="B1195">
        <v>10839557</v>
      </c>
      <c r="C1195" t="s">
        <v>1753</v>
      </c>
      <c r="D1195" t="s">
        <v>1754</v>
      </c>
      <c r="E1195" s="91">
        <v>10839557</v>
      </c>
      <c r="F1195" t="s">
        <v>49</v>
      </c>
      <c r="G1195">
        <v>2</v>
      </c>
      <c r="H1195" t="s">
        <v>50</v>
      </c>
      <c r="I1195">
        <v>98.4</v>
      </c>
      <c r="J1195">
        <v>2</v>
      </c>
      <c r="K1195" t="s">
        <v>51</v>
      </c>
      <c r="L1195" t="s">
        <v>49</v>
      </c>
      <c r="M1195" s="52" t="s">
        <v>56</v>
      </c>
    </row>
    <row r="1196" spans="1:13" x14ac:dyDescent="0.3">
      <c r="B1196">
        <v>24074784</v>
      </c>
      <c r="C1196" t="s">
        <v>1755</v>
      </c>
      <c r="E1196" s="91">
        <v>24074784</v>
      </c>
      <c r="F1196" t="s">
        <v>49</v>
      </c>
      <c r="G1196">
        <v>0</v>
      </c>
      <c r="H1196" t="s">
        <v>74</v>
      </c>
      <c r="I1196">
        <v>100</v>
      </c>
      <c r="J1196">
        <v>0</v>
      </c>
      <c r="K1196" t="s">
        <v>75</v>
      </c>
      <c r="L1196" t="s">
        <v>49</v>
      </c>
      <c r="M1196" s="52" t="s">
        <v>52</v>
      </c>
    </row>
    <row r="1197" spans="1:13" x14ac:dyDescent="0.3">
      <c r="A1197" t="s">
        <v>1757</v>
      </c>
      <c r="B1197">
        <v>23056592</v>
      </c>
      <c r="C1197" t="s">
        <v>1756</v>
      </c>
      <c r="D1197" t="s">
        <v>1757</v>
      </c>
      <c r="E1197" s="91">
        <v>23056592</v>
      </c>
      <c r="F1197" t="s">
        <v>49</v>
      </c>
      <c r="G1197">
        <v>3</v>
      </c>
      <c r="H1197" t="s">
        <v>117</v>
      </c>
      <c r="I1197">
        <v>112.5</v>
      </c>
      <c r="J1197">
        <v>2</v>
      </c>
      <c r="K1197" t="s">
        <v>102</v>
      </c>
      <c r="L1197" t="s">
        <v>49</v>
      </c>
      <c r="M1197" s="52" t="s">
        <v>56</v>
      </c>
    </row>
    <row r="1198" spans="1:13" x14ac:dyDescent="0.3">
      <c r="A1198" t="s">
        <v>1759</v>
      </c>
      <c r="B1198">
        <v>15172381</v>
      </c>
      <c r="C1198" t="s">
        <v>1758</v>
      </c>
      <c r="D1198" t="s">
        <v>1759</v>
      </c>
      <c r="E1198" s="91">
        <v>15172381</v>
      </c>
      <c r="F1198" t="s">
        <v>49</v>
      </c>
      <c r="G1198">
        <v>2</v>
      </c>
      <c r="H1198" t="s">
        <v>50</v>
      </c>
      <c r="I1198">
        <v>91.67</v>
      </c>
      <c r="J1198">
        <v>2</v>
      </c>
      <c r="K1198" t="s">
        <v>51</v>
      </c>
      <c r="L1198" t="s">
        <v>49</v>
      </c>
      <c r="M1198" s="52" t="s">
        <v>56</v>
      </c>
    </row>
    <row r="1199" spans="1:13" x14ac:dyDescent="0.3">
      <c r="A1199" t="s">
        <v>1760</v>
      </c>
      <c r="C1199" t="s">
        <v>6807</v>
      </c>
      <c r="D1199" t="s">
        <v>1760</v>
      </c>
      <c r="F1199" t="s">
        <v>49</v>
      </c>
      <c r="J1199" s="53">
        <v>0</v>
      </c>
      <c r="K1199" t="s">
        <v>8583</v>
      </c>
      <c r="L1199" t="s">
        <v>49</v>
      </c>
      <c r="M1199" s="52" t="s">
        <v>52</v>
      </c>
    </row>
    <row r="1200" spans="1:13" x14ac:dyDescent="0.3">
      <c r="A1200" t="s">
        <v>1762</v>
      </c>
      <c r="B1200">
        <v>10886934</v>
      </c>
      <c r="C1200" t="s">
        <v>1761</v>
      </c>
      <c r="D1200" t="s">
        <v>1762</v>
      </c>
      <c r="E1200" s="91">
        <v>10886934</v>
      </c>
      <c r="F1200" t="s">
        <v>49</v>
      </c>
      <c r="G1200">
        <v>7</v>
      </c>
      <c r="H1200" t="s">
        <v>50</v>
      </c>
      <c r="I1200">
        <v>91.67</v>
      </c>
      <c r="J1200">
        <v>2</v>
      </c>
      <c r="K1200" t="s">
        <v>51</v>
      </c>
      <c r="L1200" t="s">
        <v>49</v>
      </c>
      <c r="M1200" s="52" t="s">
        <v>52</v>
      </c>
    </row>
    <row r="1201" spans="1:13" x14ac:dyDescent="0.3">
      <c r="A1201" t="s">
        <v>1763</v>
      </c>
      <c r="C1201" t="s">
        <v>6808</v>
      </c>
      <c r="D1201" t="s">
        <v>1763</v>
      </c>
      <c r="F1201" t="s">
        <v>49</v>
      </c>
      <c r="J1201" s="53">
        <v>1</v>
      </c>
      <c r="K1201" t="s">
        <v>8586</v>
      </c>
      <c r="L1201" t="s">
        <v>49</v>
      </c>
      <c r="M1201" s="52" t="s">
        <v>52</v>
      </c>
    </row>
    <row r="1202" spans="1:13" x14ac:dyDescent="0.3">
      <c r="A1202" t="s">
        <v>1768</v>
      </c>
      <c r="C1202" t="s">
        <v>6809</v>
      </c>
      <c r="D1202" t="s">
        <v>1768</v>
      </c>
      <c r="F1202" t="s">
        <v>49</v>
      </c>
      <c r="J1202" s="53">
        <v>0</v>
      </c>
      <c r="K1202" t="s">
        <v>51</v>
      </c>
      <c r="L1202" t="s">
        <v>49</v>
      </c>
      <c r="M1202" s="52" t="s">
        <v>52</v>
      </c>
    </row>
    <row r="1203" spans="1:13" x14ac:dyDescent="0.3">
      <c r="A1203" t="s">
        <v>1769</v>
      </c>
      <c r="C1203" t="s">
        <v>6810</v>
      </c>
      <c r="D1203" t="s">
        <v>1769</v>
      </c>
      <c r="F1203" t="s">
        <v>49</v>
      </c>
      <c r="J1203" s="53">
        <v>0</v>
      </c>
      <c r="K1203" t="s">
        <v>51</v>
      </c>
      <c r="L1203" t="s">
        <v>49</v>
      </c>
      <c r="M1203" s="52" t="s">
        <v>52</v>
      </c>
    </row>
    <row r="1204" spans="1:13" x14ac:dyDescent="0.3">
      <c r="A1204" t="s">
        <v>1765</v>
      </c>
      <c r="B1204">
        <v>13153160</v>
      </c>
      <c r="C1204" t="s">
        <v>1764</v>
      </c>
      <c r="D1204" t="s">
        <v>1765</v>
      </c>
      <c r="E1204" s="91">
        <v>13153160</v>
      </c>
      <c r="F1204" t="s">
        <v>49</v>
      </c>
      <c r="G1204">
        <v>0</v>
      </c>
      <c r="H1204" t="s">
        <v>50</v>
      </c>
      <c r="I1204">
        <v>91.67</v>
      </c>
      <c r="J1204">
        <v>1</v>
      </c>
      <c r="K1204" t="s">
        <v>51</v>
      </c>
      <c r="L1204" t="s">
        <v>49</v>
      </c>
      <c r="M1204" s="52" t="s">
        <v>56</v>
      </c>
    </row>
    <row r="1205" spans="1:13" x14ac:dyDescent="0.3">
      <c r="A1205" t="s">
        <v>1767</v>
      </c>
      <c r="B1205">
        <v>24013549</v>
      </c>
      <c r="C1205" t="s">
        <v>1766</v>
      </c>
      <c r="D1205" t="s">
        <v>1767</v>
      </c>
      <c r="E1205" s="91">
        <v>24013549</v>
      </c>
      <c r="F1205" t="s">
        <v>49</v>
      </c>
      <c r="G1205">
        <v>0</v>
      </c>
      <c r="H1205" t="s">
        <v>74</v>
      </c>
      <c r="I1205">
        <v>100</v>
      </c>
      <c r="J1205">
        <v>0</v>
      </c>
      <c r="K1205" t="s">
        <v>75</v>
      </c>
      <c r="L1205" t="s">
        <v>49</v>
      </c>
      <c r="M1205" s="52" t="s">
        <v>52</v>
      </c>
    </row>
    <row r="1206" spans="1:13" x14ac:dyDescent="0.3">
      <c r="A1206" t="s">
        <v>1771</v>
      </c>
      <c r="B1206">
        <v>11023567</v>
      </c>
      <c r="C1206" t="s">
        <v>1770</v>
      </c>
      <c r="D1206" t="s">
        <v>1771</v>
      </c>
      <c r="E1206" s="91">
        <v>11023567</v>
      </c>
      <c r="F1206" t="s">
        <v>49</v>
      </c>
      <c r="G1206">
        <v>3</v>
      </c>
      <c r="H1206" t="s">
        <v>74</v>
      </c>
      <c r="I1206">
        <v>100</v>
      </c>
      <c r="J1206">
        <v>1</v>
      </c>
      <c r="K1206" t="s">
        <v>75</v>
      </c>
      <c r="L1206" t="s">
        <v>49</v>
      </c>
      <c r="M1206" s="52" t="s">
        <v>52</v>
      </c>
    </row>
    <row r="1207" spans="1:13" x14ac:dyDescent="0.3">
      <c r="A1207" t="s">
        <v>1773</v>
      </c>
      <c r="B1207">
        <v>23040565</v>
      </c>
      <c r="C1207" t="s">
        <v>1772</v>
      </c>
      <c r="D1207" t="s">
        <v>1773</v>
      </c>
      <c r="E1207" s="91">
        <v>23040565</v>
      </c>
      <c r="F1207" t="s">
        <v>49</v>
      </c>
      <c r="G1207">
        <v>4</v>
      </c>
      <c r="I1207">
        <v>112.5</v>
      </c>
      <c r="J1207">
        <v>0</v>
      </c>
      <c r="K1207" t="s">
        <v>181</v>
      </c>
      <c r="L1207" t="s">
        <v>49</v>
      </c>
      <c r="M1207" s="52" t="s">
        <v>56</v>
      </c>
    </row>
    <row r="1208" spans="1:13" x14ac:dyDescent="0.3">
      <c r="A1208" t="s">
        <v>1775</v>
      </c>
      <c r="B1208">
        <v>15090878</v>
      </c>
      <c r="C1208" t="s">
        <v>1774</v>
      </c>
      <c r="D1208" t="s">
        <v>1775</v>
      </c>
      <c r="E1208" s="91">
        <v>15090878</v>
      </c>
      <c r="F1208" t="s">
        <v>49</v>
      </c>
      <c r="G1208">
        <v>2</v>
      </c>
      <c r="H1208" t="s">
        <v>74</v>
      </c>
      <c r="I1208">
        <v>100</v>
      </c>
      <c r="J1208">
        <v>0</v>
      </c>
      <c r="K1208" t="s">
        <v>75</v>
      </c>
      <c r="L1208" t="s">
        <v>49</v>
      </c>
      <c r="M1208" s="52" t="s">
        <v>52</v>
      </c>
    </row>
    <row r="1209" spans="1:13" x14ac:dyDescent="0.3">
      <c r="A1209" t="s">
        <v>1777</v>
      </c>
      <c r="B1209">
        <v>23007616</v>
      </c>
      <c r="C1209" t="s">
        <v>1776</v>
      </c>
      <c r="D1209" t="s">
        <v>1777</v>
      </c>
      <c r="E1209" s="91">
        <v>23007616</v>
      </c>
      <c r="F1209" t="s">
        <v>49</v>
      </c>
      <c r="G1209">
        <v>4</v>
      </c>
      <c r="H1209" t="s">
        <v>198</v>
      </c>
      <c r="I1209">
        <v>112.5</v>
      </c>
      <c r="J1209">
        <v>0</v>
      </c>
      <c r="K1209" t="s">
        <v>181</v>
      </c>
      <c r="L1209" t="s">
        <v>49</v>
      </c>
      <c r="M1209" s="52" t="s">
        <v>56</v>
      </c>
    </row>
    <row r="1210" spans="1:13" x14ac:dyDescent="0.3">
      <c r="A1210" t="s">
        <v>1778</v>
      </c>
      <c r="C1210" t="s">
        <v>6811</v>
      </c>
      <c r="D1210" t="s">
        <v>1778</v>
      </c>
      <c r="F1210" t="s">
        <v>49</v>
      </c>
      <c r="J1210" s="53">
        <v>0</v>
      </c>
      <c r="K1210" t="s">
        <v>51</v>
      </c>
      <c r="L1210" t="s">
        <v>49</v>
      </c>
      <c r="M1210" s="52" t="s">
        <v>52</v>
      </c>
    </row>
    <row r="1211" spans="1:13" x14ac:dyDescent="0.3">
      <c r="A1211" t="s">
        <v>1779</v>
      </c>
      <c r="C1211" t="s">
        <v>6812</v>
      </c>
      <c r="D1211" t="s">
        <v>1779</v>
      </c>
      <c r="F1211" t="s">
        <v>49</v>
      </c>
      <c r="J1211" s="53">
        <v>1</v>
      </c>
      <c r="K1211" t="s">
        <v>8585</v>
      </c>
      <c r="L1211" t="s">
        <v>49</v>
      </c>
      <c r="M1211" s="52" t="s">
        <v>52</v>
      </c>
    </row>
    <row r="1212" spans="1:13" x14ac:dyDescent="0.3">
      <c r="A1212" t="s">
        <v>1780</v>
      </c>
      <c r="C1212" t="s">
        <v>6813</v>
      </c>
      <c r="D1212" t="s">
        <v>1780</v>
      </c>
      <c r="F1212" t="s">
        <v>49</v>
      </c>
      <c r="J1212" s="53">
        <v>0</v>
      </c>
      <c r="K1212" t="s">
        <v>51</v>
      </c>
      <c r="L1212" t="s">
        <v>49</v>
      </c>
      <c r="M1212" s="52" t="s">
        <v>52</v>
      </c>
    </row>
    <row r="1213" spans="1:13" x14ac:dyDescent="0.3">
      <c r="A1213" t="s">
        <v>1781</v>
      </c>
      <c r="C1213" t="s">
        <v>6814</v>
      </c>
      <c r="D1213" t="s">
        <v>1781</v>
      </c>
      <c r="F1213" t="s">
        <v>49</v>
      </c>
      <c r="J1213" s="53">
        <v>0</v>
      </c>
      <c r="K1213" t="s">
        <v>51</v>
      </c>
      <c r="L1213" t="s">
        <v>49</v>
      </c>
      <c r="M1213" s="52" t="s">
        <v>52</v>
      </c>
    </row>
    <row r="1214" spans="1:13" x14ac:dyDescent="0.3">
      <c r="A1214" t="s">
        <v>1783</v>
      </c>
      <c r="B1214">
        <v>10864014</v>
      </c>
      <c r="C1214" t="s">
        <v>1782</v>
      </c>
      <c r="D1214" t="s">
        <v>1783</v>
      </c>
      <c r="E1214" s="91">
        <v>10864014</v>
      </c>
      <c r="F1214" t="s">
        <v>71</v>
      </c>
      <c r="G1214">
        <v>0</v>
      </c>
      <c r="H1214" t="s">
        <v>74</v>
      </c>
      <c r="I1214">
        <v>106.41</v>
      </c>
      <c r="J1214">
        <v>0</v>
      </c>
      <c r="K1214" t="s">
        <v>75</v>
      </c>
      <c r="L1214" t="s">
        <v>71</v>
      </c>
      <c r="M1214" s="52" t="s">
        <v>56</v>
      </c>
    </row>
    <row r="1215" spans="1:13" x14ac:dyDescent="0.3">
      <c r="B1215">
        <v>23489065</v>
      </c>
      <c r="C1215" t="s">
        <v>1784</v>
      </c>
      <c r="E1215" s="91">
        <v>23489065</v>
      </c>
      <c r="F1215" t="s">
        <v>49</v>
      </c>
      <c r="I1215">
        <v>108.33</v>
      </c>
      <c r="K1215" t="s">
        <v>118</v>
      </c>
      <c r="L1215" t="s">
        <v>49</v>
      </c>
      <c r="M1215" s="52" t="s">
        <v>52</v>
      </c>
    </row>
    <row r="1216" spans="1:13" x14ac:dyDescent="0.3">
      <c r="A1216" t="s">
        <v>1786</v>
      </c>
      <c r="B1216">
        <v>10953675</v>
      </c>
      <c r="C1216" t="s">
        <v>1785</v>
      </c>
      <c r="D1216" t="s">
        <v>1786</v>
      </c>
      <c r="E1216" s="91">
        <v>10953675</v>
      </c>
      <c r="F1216" t="s">
        <v>49</v>
      </c>
      <c r="G1216">
        <v>6</v>
      </c>
      <c r="H1216" t="s">
        <v>74</v>
      </c>
      <c r="I1216">
        <v>100</v>
      </c>
      <c r="J1216">
        <v>1</v>
      </c>
      <c r="K1216" t="s">
        <v>75</v>
      </c>
      <c r="L1216" t="s">
        <v>49</v>
      </c>
      <c r="M1216" s="52" t="s">
        <v>52</v>
      </c>
    </row>
    <row r="1217" spans="1:13" x14ac:dyDescent="0.3">
      <c r="A1217" t="s">
        <v>1788</v>
      </c>
      <c r="B1217">
        <v>10851980</v>
      </c>
      <c r="C1217" t="s">
        <v>1787</v>
      </c>
      <c r="D1217" t="s">
        <v>1788</v>
      </c>
      <c r="E1217" s="91">
        <v>10851980</v>
      </c>
      <c r="F1217" t="s">
        <v>49</v>
      </c>
      <c r="G1217">
        <v>0</v>
      </c>
      <c r="H1217" t="s">
        <v>198</v>
      </c>
      <c r="I1217">
        <v>130.49</v>
      </c>
      <c r="J1217">
        <v>1</v>
      </c>
      <c r="K1217" t="s">
        <v>181</v>
      </c>
      <c r="L1217" t="s">
        <v>49</v>
      </c>
      <c r="M1217" s="52" t="s">
        <v>52</v>
      </c>
    </row>
    <row r="1218" spans="1:13" x14ac:dyDescent="0.3">
      <c r="A1218" t="s">
        <v>1789</v>
      </c>
      <c r="C1218" t="s">
        <v>6815</v>
      </c>
      <c r="D1218" t="s">
        <v>1789</v>
      </c>
      <c r="F1218" t="s">
        <v>49</v>
      </c>
      <c r="J1218" s="53">
        <v>1</v>
      </c>
      <c r="K1218" t="s">
        <v>8587</v>
      </c>
      <c r="L1218" t="s">
        <v>49</v>
      </c>
      <c r="M1218" s="52" t="s">
        <v>52</v>
      </c>
    </row>
    <row r="1219" spans="1:13" x14ac:dyDescent="0.3">
      <c r="A1219" t="s">
        <v>1791</v>
      </c>
      <c r="B1219">
        <v>10839240</v>
      </c>
      <c r="C1219" t="s">
        <v>1790</v>
      </c>
      <c r="D1219" t="s">
        <v>1791</v>
      </c>
      <c r="E1219" s="91">
        <v>10839240</v>
      </c>
      <c r="F1219" t="s">
        <v>71</v>
      </c>
      <c r="G1219">
        <v>0</v>
      </c>
      <c r="H1219" t="s">
        <v>74</v>
      </c>
      <c r="I1219">
        <v>106.41</v>
      </c>
      <c r="J1219">
        <v>0</v>
      </c>
      <c r="K1219" t="s">
        <v>75</v>
      </c>
      <c r="L1219" t="s">
        <v>71</v>
      </c>
      <c r="M1219" s="52" t="s">
        <v>56</v>
      </c>
    </row>
    <row r="1220" spans="1:13" x14ac:dyDescent="0.3">
      <c r="A1220" t="s">
        <v>1792</v>
      </c>
      <c r="C1220" t="s">
        <v>6816</v>
      </c>
      <c r="D1220" t="s">
        <v>1792</v>
      </c>
      <c r="F1220" t="s">
        <v>49</v>
      </c>
      <c r="J1220" s="53">
        <v>2</v>
      </c>
      <c r="K1220" t="s">
        <v>8587</v>
      </c>
      <c r="L1220" t="s">
        <v>49</v>
      </c>
      <c r="M1220" s="52" t="s">
        <v>52</v>
      </c>
    </row>
    <row r="1221" spans="1:13" x14ac:dyDescent="0.3">
      <c r="A1221" t="s">
        <v>1794</v>
      </c>
      <c r="B1221">
        <v>21002593</v>
      </c>
      <c r="C1221" t="s">
        <v>1793</v>
      </c>
      <c r="D1221" t="s">
        <v>1794</v>
      </c>
      <c r="E1221" s="91">
        <v>21002593</v>
      </c>
      <c r="F1221" t="s">
        <v>49</v>
      </c>
      <c r="G1221">
        <v>0</v>
      </c>
      <c r="H1221" t="s">
        <v>74</v>
      </c>
      <c r="I1221">
        <v>100</v>
      </c>
      <c r="J1221">
        <v>0</v>
      </c>
      <c r="K1221" t="s">
        <v>75</v>
      </c>
      <c r="L1221" t="s">
        <v>49</v>
      </c>
      <c r="M1221" s="52" t="s">
        <v>52</v>
      </c>
    </row>
    <row r="1222" spans="1:13" x14ac:dyDescent="0.3">
      <c r="A1222" t="s">
        <v>1796</v>
      </c>
      <c r="B1222">
        <v>23368143</v>
      </c>
      <c r="C1222" t="s">
        <v>1795</v>
      </c>
      <c r="D1222" t="s">
        <v>1796</v>
      </c>
      <c r="E1222" s="91">
        <v>23368143</v>
      </c>
      <c r="F1222" t="s">
        <v>49</v>
      </c>
      <c r="G1222">
        <v>0</v>
      </c>
      <c r="H1222" t="s">
        <v>50</v>
      </c>
      <c r="I1222">
        <v>91.67</v>
      </c>
      <c r="J1222">
        <v>0</v>
      </c>
      <c r="K1222" t="s">
        <v>51</v>
      </c>
      <c r="L1222" t="s">
        <v>49</v>
      </c>
      <c r="M1222" s="52" t="s">
        <v>52</v>
      </c>
    </row>
    <row r="1223" spans="1:13" x14ac:dyDescent="0.3">
      <c r="A1223" t="s">
        <v>1797</v>
      </c>
      <c r="C1223" t="s">
        <v>6817</v>
      </c>
      <c r="D1223" t="s">
        <v>1797</v>
      </c>
      <c r="F1223" t="s">
        <v>49</v>
      </c>
      <c r="J1223" s="53">
        <v>0</v>
      </c>
      <c r="K1223" t="s">
        <v>8583</v>
      </c>
      <c r="L1223" t="s">
        <v>49</v>
      </c>
      <c r="M1223" s="52" t="s">
        <v>52</v>
      </c>
    </row>
    <row r="1224" spans="1:13" x14ac:dyDescent="0.3">
      <c r="A1224" t="s">
        <v>1799</v>
      </c>
      <c r="B1224">
        <v>15081354</v>
      </c>
      <c r="C1224" t="s">
        <v>1798</v>
      </c>
      <c r="D1224" t="s">
        <v>1799</v>
      </c>
      <c r="E1224" s="91">
        <v>15081354</v>
      </c>
      <c r="F1224" t="s">
        <v>49</v>
      </c>
      <c r="G1224">
        <v>0</v>
      </c>
      <c r="H1224" t="s">
        <v>50</v>
      </c>
      <c r="I1224">
        <v>91.67</v>
      </c>
      <c r="J1224">
        <v>0</v>
      </c>
      <c r="K1224" t="s">
        <v>51</v>
      </c>
      <c r="L1224" t="s">
        <v>49</v>
      </c>
      <c r="M1224" s="52" t="s">
        <v>52</v>
      </c>
    </row>
    <row r="1225" spans="1:13" x14ac:dyDescent="0.3">
      <c r="A1225" t="s">
        <v>1801</v>
      </c>
      <c r="B1225">
        <v>10840983</v>
      </c>
      <c r="C1225" t="s">
        <v>1800</v>
      </c>
      <c r="D1225" t="s">
        <v>1801</v>
      </c>
      <c r="E1225" s="91">
        <v>10840983</v>
      </c>
      <c r="F1225" t="s">
        <v>49</v>
      </c>
      <c r="G1225">
        <v>1</v>
      </c>
      <c r="H1225" t="s">
        <v>74</v>
      </c>
      <c r="I1225">
        <v>106.41</v>
      </c>
      <c r="J1225">
        <v>2</v>
      </c>
      <c r="K1225" t="s">
        <v>75</v>
      </c>
      <c r="L1225" t="s">
        <v>49</v>
      </c>
      <c r="M1225" s="52" t="s">
        <v>52</v>
      </c>
    </row>
    <row r="1226" spans="1:13" x14ac:dyDescent="0.3">
      <c r="A1226" t="s">
        <v>1803</v>
      </c>
      <c r="B1226">
        <v>23725932</v>
      </c>
      <c r="C1226" t="s">
        <v>1802</v>
      </c>
      <c r="D1226" t="s">
        <v>1803</v>
      </c>
      <c r="E1226" s="91">
        <v>23725932</v>
      </c>
      <c r="F1226" t="s">
        <v>49</v>
      </c>
      <c r="G1226">
        <v>0</v>
      </c>
      <c r="H1226" t="s">
        <v>74</v>
      </c>
      <c r="I1226">
        <v>100</v>
      </c>
      <c r="J1226">
        <v>0</v>
      </c>
      <c r="K1226" t="s">
        <v>75</v>
      </c>
      <c r="L1226" t="s">
        <v>49</v>
      </c>
      <c r="M1226" s="52" t="s">
        <v>52</v>
      </c>
    </row>
    <row r="1227" spans="1:13" x14ac:dyDescent="0.3">
      <c r="A1227" t="s">
        <v>1805</v>
      </c>
      <c r="B1227">
        <v>23010220</v>
      </c>
      <c r="C1227" t="s">
        <v>1804</v>
      </c>
      <c r="D1227" t="s">
        <v>1805</v>
      </c>
      <c r="E1227" s="91">
        <v>23010220</v>
      </c>
      <c r="F1227" t="s">
        <v>49</v>
      </c>
      <c r="G1227">
        <v>3</v>
      </c>
      <c r="H1227" t="s">
        <v>74</v>
      </c>
      <c r="I1227">
        <v>100</v>
      </c>
      <c r="J1227">
        <v>2</v>
      </c>
      <c r="K1227" t="s">
        <v>75</v>
      </c>
      <c r="L1227" t="s">
        <v>49</v>
      </c>
      <c r="M1227" s="52" t="s">
        <v>56</v>
      </c>
    </row>
    <row r="1228" spans="1:13" x14ac:dyDescent="0.3">
      <c r="A1228" t="s">
        <v>1807</v>
      </c>
      <c r="B1228">
        <v>10871518</v>
      </c>
      <c r="C1228" t="s">
        <v>1806</v>
      </c>
      <c r="D1228" t="s">
        <v>1807</v>
      </c>
      <c r="E1228" s="91">
        <v>10871518</v>
      </c>
      <c r="F1228" t="s">
        <v>49</v>
      </c>
      <c r="G1228">
        <v>0</v>
      </c>
      <c r="H1228" t="s">
        <v>74</v>
      </c>
      <c r="I1228">
        <v>100</v>
      </c>
      <c r="J1228">
        <v>1</v>
      </c>
      <c r="K1228" t="s">
        <v>75</v>
      </c>
      <c r="L1228" t="s">
        <v>49</v>
      </c>
      <c r="M1228" s="52" t="s">
        <v>56</v>
      </c>
    </row>
    <row r="1229" spans="1:13" x14ac:dyDescent="0.3">
      <c r="A1229" t="s">
        <v>1809</v>
      </c>
      <c r="B1229">
        <v>10887394</v>
      </c>
      <c r="C1229" t="s">
        <v>1808</v>
      </c>
      <c r="D1229" t="s">
        <v>1809</v>
      </c>
      <c r="E1229" s="91">
        <v>10887394</v>
      </c>
      <c r="F1229" t="s">
        <v>49</v>
      </c>
      <c r="G1229">
        <v>2</v>
      </c>
      <c r="H1229" t="s">
        <v>198</v>
      </c>
      <c r="I1229">
        <v>130.49</v>
      </c>
      <c r="J1229">
        <v>0</v>
      </c>
      <c r="K1229" t="s">
        <v>181</v>
      </c>
      <c r="L1229" t="s">
        <v>49</v>
      </c>
      <c r="M1229" s="52" t="s">
        <v>52</v>
      </c>
    </row>
    <row r="1230" spans="1:13" x14ac:dyDescent="0.3">
      <c r="A1230" t="s">
        <v>1811</v>
      </c>
      <c r="B1230">
        <v>10840687</v>
      </c>
      <c r="C1230" t="s">
        <v>1810</v>
      </c>
      <c r="D1230" t="s">
        <v>1811</v>
      </c>
      <c r="E1230" s="91">
        <v>10840687</v>
      </c>
      <c r="F1230" t="s">
        <v>49</v>
      </c>
      <c r="G1230">
        <v>0</v>
      </c>
      <c r="H1230" t="s">
        <v>50</v>
      </c>
      <c r="I1230">
        <v>98.4</v>
      </c>
      <c r="J1230">
        <v>0</v>
      </c>
      <c r="K1230" t="s">
        <v>51</v>
      </c>
      <c r="L1230" t="s">
        <v>49</v>
      </c>
      <c r="M1230" s="52" t="s">
        <v>56</v>
      </c>
    </row>
    <row r="1231" spans="1:13" x14ac:dyDescent="0.3">
      <c r="A1231" t="s">
        <v>1813</v>
      </c>
      <c r="B1231">
        <v>11014120</v>
      </c>
      <c r="C1231" t="s">
        <v>1812</v>
      </c>
      <c r="D1231" t="s">
        <v>1813</v>
      </c>
      <c r="E1231" s="91">
        <v>11014120</v>
      </c>
      <c r="F1231" t="s">
        <v>49</v>
      </c>
      <c r="G1231">
        <v>1</v>
      </c>
      <c r="H1231" t="s">
        <v>74</v>
      </c>
      <c r="I1231">
        <v>100</v>
      </c>
      <c r="J1231">
        <v>0</v>
      </c>
      <c r="K1231" t="s">
        <v>75</v>
      </c>
      <c r="L1231" t="s">
        <v>49</v>
      </c>
      <c r="M1231" s="52" t="s">
        <v>56</v>
      </c>
    </row>
    <row r="1232" spans="1:13" x14ac:dyDescent="0.3">
      <c r="A1232" t="s">
        <v>1814</v>
      </c>
      <c r="C1232" t="s">
        <v>6818</v>
      </c>
      <c r="D1232" t="s">
        <v>1814</v>
      </c>
      <c r="F1232" t="s">
        <v>49</v>
      </c>
      <c r="J1232" s="53">
        <v>1</v>
      </c>
      <c r="K1232" t="s">
        <v>8583</v>
      </c>
      <c r="L1232" t="s">
        <v>49</v>
      </c>
      <c r="M1232" s="52" t="s">
        <v>52</v>
      </c>
    </row>
    <row r="1233" spans="1:13" x14ac:dyDescent="0.3">
      <c r="A1233" t="s">
        <v>1815</v>
      </c>
      <c r="C1233" t="s">
        <v>6819</v>
      </c>
      <c r="D1233" t="s">
        <v>1815</v>
      </c>
      <c r="F1233" t="s">
        <v>49</v>
      </c>
      <c r="J1233" s="53">
        <v>0</v>
      </c>
      <c r="K1233" t="s">
        <v>8587</v>
      </c>
      <c r="L1233" t="s">
        <v>49</v>
      </c>
      <c r="M1233" s="52" t="s">
        <v>52</v>
      </c>
    </row>
    <row r="1234" spans="1:13" x14ac:dyDescent="0.3">
      <c r="A1234" t="s">
        <v>1817</v>
      </c>
      <c r="B1234">
        <v>16147291</v>
      </c>
      <c r="C1234" t="s">
        <v>1816</v>
      </c>
      <c r="D1234" t="s">
        <v>1817</v>
      </c>
      <c r="E1234" s="91">
        <v>16147291</v>
      </c>
      <c r="F1234" t="s">
        <v>49</v>
      </c>
      <c r="G1234">
        <v>1</v>
      </c>
      <c r="H1234" t="s">
        <v>50</v>
      </c>
      <c r="I1234">
        <v>91.67</v>
      </c>
      <c r="J1234">
        <v>0</v>
      </c>
      <c r="K1234" t="s">
        <v>51</v>
      </c>
      <c r="L1234" t="s">
        <v>49</v>
      </c>
      <c r="M1234" s="52" t="s">
        <v>56</v>
      </c>
    </row>
    <row r="1235" spans="1:13" x14ac:dyDescent="0.3">
      <c r="A1235" t="s">
        <v>1819</v>
      </c>
      <c r="B1235">
        <v>10835857</v>
      </c>
      <c r="C1235" t="s">
        <v>1818</v>
      </c>
      <c r="D1235" t="s">
        <v>1819</v>
      </c>
      <c r="E1235" s="91">
        <v>10835857</v>
      </c>
      <c r="F1235" t="s">
        <v>49</v>
      </c>
      <c r="G1235">
        <v>0</v>
      </c>
      <c r="H1235" t="s">
        <v>74</v>
      </c>
      <c r="I1235">
        <v>100</v>
      </c>
      <c r="J1235">
        <v>1</v>
      </c>
      <c r="K1235" t="s">
        <v>75</v>
      </c>
      <c r="L1235" t="s">
        <v>49</v>
      </c>
      <c r="M1235" s="52" t="s">
        <v>56</v>
      </c>
    </row>
    <row r="1236" spans="1:13" x14ac:dyDescent="0.3">
      <c r="A1236" t="s">
        <v>1820</v>
      </c>
      <c r="C1236" t="s">
        <v>6820</v>
      </c>
      <c r="D1236" t="s">
        <v>1820</v>
      </c>
      <c r="F1236" t="s">
        <v>49</v>
      </c>
      <c r="J1236" s="53">
        <v>0</v>
      </c>
      <c r="K1236" t="s">
        <v>51</v>
      </c>
      <c r="L1236" t="s">
        <v>49</v>
      </c>
      <c r="M1236" s="52" t="s">
        <v>52</v>
      </c>
    </row>
    <row r="1237" spans="1:13" x14ac:dyDescent="0.3">
      <c r="A1237" t="s">
        <v>1822</v>
      </c>
      <c r="B1237">
        <v>13040868</v>
      </c>
      <c r="C1237" t="s">
        <v>1821</v>
      </c>
      <c r="D1237" t="s">
        <v>1822</v>
      </c>
      <c r="E1237" s="91">
        <v>13040868</v>
      </c>
      <c r="F1237" t="s">
        <v>49</v>
      </c>
      <c r="G1237">
        <v>0</v>
      </c>
      <c r="H1237" t="s">
        <v>50</v>
      </c>
      <c r="I1237">
        <v>91.67</v>
      </c>
      <c r="J1237">
        <v>0</v>
      </c>
      <c r="K1237" t="s">
        <v>51</v>
      </c>
      <c r="L1237" t="s">
        <v>49</v>
      </c>
      <c r="M1237" s="52" t="s">
        <v>56</v>
      </c>
    </row>
    <row r="1238" spans="1:13" x14ac:dyDescent="0.3">
      <c r="A1238" t="s">
        <v>1824</v>
      </c>
      <c r="B1238">
        <v>23127532</v>
      </c>
      <c r="C1238" t="s">
        <v>1823</v>
      </c>
      <c r="D1238" t="s">
        <v>1824</v>
      </c>
      <c r="E1238" s="91">
        <v>23127532</v>
      </c>
      <c r="F1238" t="s">
        <v>49</v>
      </c>
      <c r="G1238">
        <v>0</v>
      </c>
      <c r="H1238" t="s">
        <v>50</v>
      </c>
      <c r="I1238">
        <v>91.67</v>
      </c>
      <c r="J1238">
        <v>0</v>
      </c>
      <c r="K1238" t="s">
        <v>51</v>
      </c>
      <c r="L1238" t="s">
        <v>49</v>
      </c>
      <c r="M1238" s="52" t="s">
        <v>52</v>
      </c>
    </row>
    <row r="1239" spans="1:13" x14ac:dyDescent="0.3">
      <c r="A1239" t="s">
        <v>1826</v>
      </c>
      <c r="B1239">
        <v>10840344</v>
      </c>
      <c r="C1239" t="s">
        <v>1825</v>
      </c>
      <c r="D1239" t="s">
        <v>1826</v>
      </c>
      <c r="E1239" s="91">
        <v>10840344</v>
      </c>
      <c r="F1239" t="s">
        <v>49</v>
      </c>
      <c r="G1239">
        <v>1</v>
      </c>
      <c r="H1239" t="s">
        <v>74</v>
      </c>
      <c r="I1239">
        <v>106.41</v>
      </c>
      <c r="J1239">
        <v>1</v>
      </c>
      <c r="K1239" t="s">
        <v>75</v>
      </c>
      <c r="L1239" t="s">
        <v>49</v>
      </c>
      <c r="M1239" s="52" t="s">
        <v>52</v>
      </c>
    </row>
    <row r="1240" spans="1:13" x14ac:dyDescent="0.3">
      <c r="A1240" t="s">
        <v>1827</v>
      </c>
      <c r="C1240" t="s">
        <v>6821</v>
      </c>
      <c r="D1240" t="s">
        <v>1827</v>
      </c>
      <c r="F1240" t="s">
        <v>49</v>
      </c>
      <c r="J1240" s="53">
        <v>0</v>
      </c>
      <c r="K1240" t="s">
        <v>8583</v>
      </c>
      <c r="L1240" t="s">
        <v>49</v>
      </c>
      <c r="M1240" s="52" t="s">
        <v>52</v>
      </c>
    </row>
    <row r="1241" spans="1:13" x14ac:dyDescent="0.3">
      <c r="A1241" t="s">
        <v>1829</v>
      </c>
      <c r="B1241">
        <v>15293779</v>
      </c>
      <c r="C1241" t="s">
        <v>1828</v>
      </c>
      <c r="D1241" t="s">
        <v>1829</v>
      </c>
      <c r="E1241" s="91">
        <v>15293779</v>
      </c>
      <c r="F1241" t="s">
        <v>49</v>
      </c>
      <c r="G1241">
        <v>0</v>
      </c>
      <c r="H1241" t="s">
        <v>74</v>
      </c>
      <c r="I1241">
        <v>100</v>
      </c>
      <c r="J1241">
        <v>0</v>
      </c>
      <c r="K1241" t="s">
        <v>75</v>
      </c>
      <c r="L1241" t="s">
        <v>49</v>
      </c>
      <c r="M1241" s="52" t="s">
        <v>56</v>
      </c>
    </row>
    <row r="1242" spans="1:13" x14ac:dyDescent="0.3">
      <c r="A1242" t="s">
        <v>1831</v>
      </c>
      <c r="B1242">
        <v>15378546</v>
      </c>
      <c r="C1242" t="s">
        <v>1830</v>
      </c>
      <c r="D1242" t="s">
        <v>1831</v>
      </c>
      <c r="E1242" s="91">
        <v>15378546</v>
      </c>
      <c r="F1242" t="s">
        <v>49</v>
      </c>
      <c r="G1242">
        <v>0</v>
      </c>
      <c r="H1242" t="s">
        <v>50</v>
      </c>
      <c r="I1242">
        <v>91.67</v>
      </c>
      <c r="J1242">
        <v>0</v>
      </c>
      <c r="K1242" t="s">
        <v>51</v>
      </c>
      <c r="L1242" t="s">
        <v>49</v>
      </c>
      <c r="M1242" s="52" t="s">
        <v>52</v>
      </c>
    </row>
    <row r="1243" spans="1:13" x14ac:dyDescent="0.3">
      <c r="A1243" t="s">
        <v>1832</v>
      </c>
      <c r="B1243">
        <v>23008884</v>
      </c>
      <c r="C1243" t="s">
        <v>6106</v>
      </c>
      <c r="D1243" t="s">
        <v>1832</v>
      </c>
      <c r="E1243" s="91">
        <v>23008884</v>
      </c>
      <c r="F1243" t="s">
        <v>49</v>
      </c>
      <c r="G1243">
        <v>0</v>
      </c>
      <c r="H1243" t="s">
        <v>74</v>
      </c>
      <c r="I1243">
        <v>100</v>
      </c>
      <c r="J1243">
        <v>0</v>
      </c>
      <c r="K1243" t="s">
        <v>75</v>
      </c>
      <c r="L1243" t="s">
        <v>49</v>
      </c>
      <c r="M1243" s="52" t="s">
        <v>52</v>
      </c>
    </row>
    <row r="1244" spans="1:13" x14ac:dyDescent="0.3">
      <c r="A1244" t="s">
        <v>1833</v>
      </c>
      <c r="C1244" t="s">
        <v>6822</v>
      </c>
      <c r="D1244" t="s">
        <v>1833</v>
      </c>
      <c r="F1244" t="s">
        <v>49</v>
      </c>
      <c r="J1244" s="53">
        <v>8</v>
      </c>
      <c r="K1244" t="s">
        <v>8587</v>
      </c>
      <c r="L1244" t="s">
        <v>49</v>
      </c>
      <c r="M1244" s="52" t="s">
        <v>52</v>
      </c>
    </row>
    <row r="1245" spans="1:13" x14ac:dyDescent="0.3">
      <c r="A1245" t="s">
        <v>1835</v>
      </c>
      <c r="B1245">
        <v>10855770</v>
      </c>
      <c r="C1245" t="s">
        <v>1834</v>
      </c>
      <c r="D1245" t="s">
        <v>1835</v>
      </c>
      <c r="E1245" s="91">
        <v>10855770</v>
      </c>
      <c r="F1245" t="s">
        <v>49</v>
      </c>
      <c r="G1245">
        <v>3</v>
      </c>
      <c r="H1245" t="s">
        <v>74</v>
      </c>
      <c r="I1245">
        <v>106.41</v>
      </c>
      <c r="J1245">
        <v>0</v>
      </c>
      <c r="K1245" t="s">
        <v>75</v>
      </c>
      <c r="L1245" t="s">
        <v>49</v>
      </c>
      <c r="M1245" s="52" t="s">
        <v>56</v>
      </c>
    </row>
    <row r="1246" spans="1:13" x14ac:dyDescent="0.3">
      <c r="A1246" t="s">
        <v>1837</v>
      </c>
      <c r="B1246">
        <v>23849537</v>
      </c>
      <c r="C1246" t="s">
        <v>1836</v>
      </c>
      <c r="D1246" t="s">
        <v>1837</v>
      </c>
      <c r="E1246" s="91">
        <v>23849537</v>
      </c>
      <c r="F1246" t="s">
        <v>49</v>
      </c>
      <c r="G1246">
        <v>0</v>
      </c>
      <c r="H1246" t="s">
        <v>50</v>
      </c>
      <c r="I1246">
        <v>91.67</v>
      </c>
      <c r="J1246">
        <v>1</v>
      </c>
      <c r="K1246" t="s">
        <v>51</v>
      </c>
      <c r="L1246" t="s">
        <v>49</v>
      </c>
      <c r="M1246" s="52" t="s">
        <v>56</v>
      </c>
    </row>
    <row r="1247" spans="1:13" x14ac:dyDescent="0.3">
      <c r="A1247" t="s">
        <v>1838</v>
      </c>
      <c r="C1247" t="s">
        <v>6823</v>
      </c>
      <c r="D1247" t="s">
        <v>1838</v>
      </c>
      <c r="F1247" t="s">
        <v>49</v>
      </c>
      <c r="J1247" s="53">
        <v>0</v>
      </c>
      <c r="K1247" t="s">
        <v>51</v>
      </c>
      <c r="L1247" t="s">
        <v>49</v>
      </c>
      <c r="M1247" s="52" t="s">
        <v>52</v>
      </c>
    </row>
    <row r="1248" spans="1:13" x14ac:dyDescent="0.3">
      <c r="A1248" t="s">
        <v>1840</v>
      </c>
      <c r="B1248">
        <v>10840945</v>
      </c>
      <c r="C1248" t="s">
        <v>1839</v>
      </c>
      <c r="D1248" t="s">
        <v>1840</v>
      </c>
      <c r="E1248" s="91">
        <v>10840945</v>
      </c>
      <c r="F1248" t="s">
        <v>49</v>
      </c>
      <c r="G1248">
        <v>5</v>
      </c>
      <c r="H1248" t="s">
        <v>163</v>
      </c>
      <c r="I1248">
        <v>108.33</v>
      </c>
      <c r="J1248">
        <v>4</v>
      </c>
      <c r="K1248" t="s">
        <v>164</v>
      </c>
      <c r="L1248" t="s">
        <v>49</v>
      </c>
      <c r="M1248" s="52" t="s">
        <v>52</v>
      </c>
    </row>
    <row r="1249" spans="1:13" x14ac:dyDescent="0.3">
      <c r="A1249" t="s">
        <v>1842</v>
      </c>
      <c r="B1249">
        <v>23239024</v>
      </c>
      <c r="C1249" t="s">
        <v>1841</v>
      </c>
      <c r="D1249" t="s">
        <v>1842</v>
      </c>
      <c r="E1249" s="91">
        <v>23239024</v>
      </c>
      <c r="F1249" t="s">
        <v>71</v>
      </c>
      <c r="G1249">
        <v>2</v>
      </c>
      <c r="H1249" t="s">
        <v>50</v>
      </c>
      <c r="I1249">
        <v>91.67</v>
      </c>
      <c r="J1249">
        <v>0</v>
      </c>
      <c r="K1249" t="s">
        <v>51</v>
      </c>
      <c r="L1249" t="s">
        <v>71</v>
      </c>
      <c r="M1249" s="52" t="s">
        <v>52</v>
      </c>
    </row>
    <row r="1250" spans="1:13" x14ac:dyDescent="0.3">
      <c r="A1250" t="s">
        <v>1844</v>
      </c>
      <c r="B1250">
        <v>15142552</v>
      </c>
      <c r="C1250" t="s">
        <v>1843</v>
      </c>
      <c r="D1250" t="s">
        <v>1844</v>
      </c>
      <c r="E1250" s="91">
        <v>15142552</v>
      </c>
      <c r="F1250" t="s">
        <v>49</v>
      </c>
      <c r="G1250">
        <v>0</v>
      </c>
      <c r="H1250" t="s">
        <v>50</v>
      </c>
      <c r="I1250">
        <v>91.67</v>
      </c>
      <c r="J1250">
        <v>0</v>
      </c>
      <c r="K1250" t="s">
        <v>51</v>
      </c>
      <c r="L1250" t="s">
        <v>49</v>
      </c>
      <c r="M1250" s="52" t="s">
        <v>52</v>
      </c>
    </row>
    <row r="1251" spans="1:13" x14ac:dyDescent="0.3">
      <c r="A1251" t="s">
        <v>1845</v>
      </c>
      <c r="C1251" t="s">
        <v>6824</v>
      </c>
      <c r="D1251" t="s">
        <v>1845</v>
      </c>
      <c r="F1251" t="s">
        <v>49</v>
      </c>
      <c r="J1251" s="53">
        <v>0</v>
      </c>
      <c r="K1251" t="s">
        <v>8583</v>
      </c>
      <c r="L1251" t="s">
        <v>49</v>
      </c>
      <c r="M1251" s="52" t="s">
        <v>56</v>
      </c>
    </row>
    <row r="1252" spans="1:13" x14ac:dyDescent="0.3">
      <c r="A1252" t="s">
        <v>1846</v>
      </c>
      <c r="C1252" t="s">
        <v>6825</v>
      </c>
      <c r="D1252" t="s">
        <v>1846</v>
      </c>
      <c r="F1252" t="s">
        <v>49</v>
      </c>
      <c r="J1252" s="53">
        <v>0</v>
      </c>
      <c r="K1252" t="s">
        <v>51</v>
      </c>
      <c r="L1252" t="s">
        <v>49</v>
      </c>
      <c r="M1252" s="52" t="s">
        <v>52</v>
      </c>
    </row>
    <row r="1253" spans="1:13" x14ac:dyDescent="0.3">
      <c r="A1253" t="s">
        <v>1849</v>
      </c>
      <c r="C1253" t="s">
        <v>6826</v>
      </c>
      <c r="D1253" t="s">
        <v>1849</v>
      </c>
      <c r="F1253" t="s">
        <v>49</v>
      </c>
      <c r="J1253" s="53">
        <v>0</v>
      </c>
      <c r="K1253" t="s">
        <v>8583</v>
      </c>
      <c r="L1253" t="s">
        <v>49</v>
      </c>
      <c r="M1253" s="52" t="s">
        <v>52</v>
      </c>
    </row>
    <row r="1254" spans="1:13" x14ac:dyDescent="0.3">
      <c r="A1254" t="s">
        <v>1848</v>
      </c>
      <c r="B1254">
        <v>10835460</v>
      </c>
      <c r="C1254" t="s">
        <v>1847</v>
      </c>
      <c r="D1254" t="s">
        <v>1848</v>
      </c>
      <c r="E1254" s="91">
        <v>10835460</v>
      </c>
      <c r="F1254" t="s">
        <v>49</v>
      </c>
      <c r="G1254">
        <v>0</v>
      </c>
      <c r="H1254" t="s">
        <v>74</v>
      </c>
      <c r="I1254">
        <v>106.41</v>
      </c>
      <c r="J1254">
        <v>0</v>
      </c>
      <c r="K1254" t="s">
        <v>75</v>
      </c>
      <c r="L1254" t="s">
        <v>49</v>
      </c>
      <c r="M1254" s="52" t="s">
        <v>52</v>
      </c>
    </row>
    <row r="1255" spans="1:13" x14ac:dyDescent="0.3">
      <c r="A1255" t="s">
        <v>1851</v>
      </c>
      <c r="B1255">
        <v>21008019</v>
      </c>
      <c r="C1255" t="s">
        <v>1850</v>
      </c>
      <c r="D1255" t="s">
        <v>1851</v>
      </c>
      <c r="E1255" s="91">
        <v>21008019</v>
      </c>
      <c r="F1255" t="s">
        <v>49</v>
      </c>
      <c r="G1255">
        <v>0</v>
      </c>
      <c r="H1255" t="s">
        <v>50</v>
      </c>
      <c r="I1255">
        <v>91.67</v>
      </c>
      <c r="J1255">
        <v>0</v>
      </c>
      <c r="K1255" t="s">
        <v>51</v>
      </c>
      <c r="L1255" t="s">
        <v>49</v>
      </c>
      <c r="M1255" s="52" t="s">
        <v>56</v>
      </c>
    </row>
    <row r="1256" spans="1:13" x14ac:dyDescent="0.3">
      <c r="A1256" t="s">
        <v>1852</v>
      </c>
      <c r="C1256" t="s">
        <v>6827</v>
      </c>
      <c r="D1256" t="s">
        <v>1852</v>
      </c>
      <c r="F1256" t="s">
        <v>49</v>
      </c>
      <c r="J1256" s="53">
        <v>0</v>
      </c>
      <c r="K1256" t="s">
        <v>51</v>
      </c>
      <c r="L1256" t="s">
        <v>49</v>
      </c>
      <c r="M1256" s="52" t="s">
        <v>52</v>
      </c>
    </row>
    <row r="1257" spans="1:13" x14ac:dyDescent="0.3">
      <c r="A1257" t="s">
        <v>1855</v>
      </c>
      <c r="C1257" t="s">
        <v>6828</v>
      </c>
      <c r="D1257" t="s">
        <v>1855</v>
      </c>
      <c r="F1257" t="s">
        <v>49</v>
      </c>
      <c r="J1257" s="53">
        <v>0</v>
      </c>
      <c r="K1257" t="s">
        <v>51</v>
      </c>
      <c r="L1257" t="s">
        <v>49</v>
      </c>
      <c r="M1257" s="52" t="s">
        <v>52</v>
      </c>
    </row>
    <row r="1258" spans="1:13" x14ac:dyDescent="0.3">
      <c r="A1258" t="s">
        <v>1856</v>
      </c>
      <c r="C1258" t="s">
        <v>6829</v>
      </c>
      <c r="D1258" t="s">
        <v>1856</v>
      </c>
      <c r="F1258" t="s">
        <v>49</v>
      </c>
      <c r="J1258" s="53">
        <v>0</v>
      </c>
      <c r="K1258" t="s">
        <v>51</v>
      </c>
      <c r="L1258" t="s">
        <v>49</v>
      </c>
      <c r="M1258" s="52" t="s">
        <v>52</v>
      </c>
    </row>
    <row r="1259" spans="1:13" x14ac:dyDescent="0.3">
      <c r="A1259" t="s">
        <v>1854</v>
      </c>
      <c r="B1259">
        <v>10842685</v>
      </c>
      <c r="C1259" t="s">
        <v>1853</v>
      </c>
      <c r="D1259" t="s">
        <v>1854</v>
      </c>
      <c r="E1259" s="91">
        <v>10842685</v>
      </c>
      <c r="F1259" t="s">
        <v>49</v>
      </c>
      <c r="G1259">
        <v>1</v>
      </c>
      <c r="H1259" t="s">
        <v>50</v>
      </c>
      <c r="I1259">
        <v>98.4</v>
      </c>
      <c r="J1259">
        <v>1</v>
      </c>
      <c r="K1259" t="s">
        <v>51</v>
      </c>
      <c r="L1259" t="s">
        <v>49</v>
      </c>
      <c r="M1259" s="52" t="s">
        <v>56</v>
      </c>
    </row>
    <row r="1260" spans="1:13" x14ac:dyDescent="0.3">
      <c r="A1260" t="s">
        <v>1858</v>
      </c>
      <c r="B1260">
        <v>10977481</v>
      </c>
      <c r="C1260" t="s">
        <v>1857</v>
      </c>
      <c r="D1260" t="s">
        <v>1858</v>
      </c>
      <c r="E1260" s="91">
        <v>10977481</v>
      </c>
      <c r="F1260" t="s">
        <v>49</v>
      </c>
      <c r="G1260">
        <v>1</v>
      </c>
      <c r="H1260" t="s">
        <v>50</v>
      </c>
      <c r="I1260">
        <v>91.67</v>
      </c>
      <c r="J1260">
        <v>0</v>
      </c>
      <c r="K1260" t="s">
        <v>51</v>
      </c>
      <c r="L1260" t="s">
        <v>49</v>
      </c>
      <c r="M1260" s="52" t="s">
        <v>56</v>
      </c>
    </row>
    <row r="1261" spans="1:13" x14ac:dyDescent="0.3">
      <c r="A1261" t="s">
        <v>1859</v>
      </c>
      <c r="B1261">
        <v>21005001</v>
      </c>
      <c r="C1261" t="s">
        <v>6830</v>
      </c>
      <c r="D1261" t="s">
        <v>1859</v>
      </c>
      <c r="E1261" s="91">
        <v>21005001</v>
      </c>
      <c r="F1261" t="s">
        <v>49</v>
      </c>
      <c r="G1261">
        <v>0</v>
      </c>
      <c r="H1261" t="s">
        <v>74</v>
      </c>
      <c r="I1261">
        <v>100</v>
      </c>
      <c r="J1261" s="53">
        <v>1</v>
      </c>
      <c r="K1261" t="s">
        <v>75</v>
      </c>
      <c r="L1261" t="s">
        <v>49</v>
      </c>
      <c r="M1261" s="52" t="s">
        <v>56</v>
      </c>
    </row>
    <row r="1262" spans="1:13" x14ac:dyDescent="0.3">
      <c r="A1262" t="s">
        <v>1860</v>
      </c>
      <c r="C1262" t="s">
        <v>6831</v>
      </c>
      <c r="D1262" t="s">
        <v>1860</v>
      </c>
      <c r="F1262" t="s">
        <v>49</v>
      </c>
      <c r="J1262" s="53">
        <v>0</v>
      </c>
      <c r="K1262" t="s">
        <v>51</v>
      </c>
      <c r="L1262" t="s">
        <v>49</v>
      </c>
      <c r="M1262" s="52" t="s">
        <v>52</v>
      </c>
    </row>
    <row r="1263" spans="1:13" x14ac:dyDescent="0.3">
      <c r="A1263" t="s">
        <v>1861</v>
      </c>
      <c r="C1263" t="s">
        <v>6832</v>
      </c>
      <c r="D1263" t="s">
        <v>1861</v>
      </c>
      <c r="F1263" t="s">
        <v>49</v>
      </c>
      <c r="J1263" s="53">
        <v>0</v>
      </c>
      <c r="K1263" t="s">
        <v>51</v>
      </c>
      <c r="L1263" t="s">
        <v>49</v>
      </c>
      <c r="M1263" s="52" t="s">
        <v>52</v>
      </c>
    </row>
    <row r="1264" spans="1:13" x14ac:dyDescent="0.3">
      <c r="A1264" t="s">
        <v>1862</v>
      </c>
      <c r="C1264" t="s">
        <v>6833</v>
      </c>
      <c r="D1264" t="s">
        <v>1862</v>
      </c>
      <c r="F1264" t="s">
        <v>49</v>
      </c>
      <c r="J1264" s="53">
        <v>0</v>
      </c>
      <c r="K1264" t="s">
        <v>51</v>
      </c>
      <c r="L1264" t="s">
        <v>49</v>
      </c>
      <c r="M1264" s="52" t="s">
        <v>52</v>
      </c>
    </row>
    <row r="1265" spans="1:13" x14ac:dyDescent="0.3">
      <c r="A1265" t="s">
        <v>1865</v>
      </c>
      <c r="C1265" t="s">
        <v>6834</v>
      </c>
      <c r="D1265" t="s">
        <v>1865</v>
      </c>
      <c r="F1265" t="s">
        <v>49</v>
      </c>
      <c r="J1265" s="53">
        <v>0</v>
      </c>
      <c r="K1265" t="s">
        <v>51</v>
      </c>
      <c r="L1265" t="s">
        <v>49</v>
      </c>
      <c r="M1265" s="52" t="s">
        <v>52</v>
      </c>
    </row>
    <row r="1266" spans="1:13" x14ac:dyDescent="0.3">
      <c r="A1266" t="s">
        <v>1864</v>
      </c>
      <c r="B1266">
        <v>10850340</v>
      </c>
      <c r="C1266" t="s">
        <v>1863</v>
      </c>
      <c r="D1266" t="s">
        <v>1864</v>
      </c>
      <c r="E1266" s="91">
        <v>10850340</v>
      </c>
      <c r="F1266" t="s">
        <v>71</v>
      </c>
      <c r="G1266">
        <v>2</v>
      </c>
      <c r="H1266" t="s">
        <v>50</v>
      </c>
      <c r="I1266">
        <v>98.4</v>
      </c>
      <c r="J1266">
        <v>0</v>
      </c>
      <c r="K1266" t="s">
        <v>51</v>
      </c>
      <c r="L1266" t="s">
        <v>71</v>
      </c>
      <c r="M1266" s="52" t="s">
        <v>52</v>
      </c>
    </row>
    <row r="1267" spans="1:13" x14ac:dyDescent="0.3">
      <c r="A1267" t="s">
        <v>1866</v>
      </c>
      <c r="C1267" t="s">
        <v>6835</v>
      </c>
      <c r="D1267" t="s">
        <v>1866</v>
      </c>
      <c r="F1267" t="s">
        <v>49</v>
      </c>
      <c r="J1267" s="53">
        <v>0</v>
      </c>
      <c r="K1267" t="s">
        <v>51</v>
      </c>
      <c r="L1267" t="s">
        <v>49</v>
      </c>
      <c r="M1267" s="52" t="s">
        <v>52</v>
      </c>
    </row>
    <row r="1268" spans="1:13" x14ac:dyDescent="0.3">
      <c r="A1268" t="s">
        <v>1869</v>
      </c>
      <c r="C1268" t="s">
        <v>6836</v>
      </c>
      <c r="D1268" t="s">
        <v>1869</v>
      </c>
      <c r="F1268" t="s">
        <v>49</v>
      </c>
      <c r="J1268" s="53">
        <v>0</v>
      </c>
      <c r="K1268" t="s">
        <v>51</v>
      </c>
      <c r="L1268" t="s">
        <v>49</v>
      </c>
      <c r="M1268" s="52" t="s">
        <v>52</v>
      </c>
    </row>
    <row r="1269" spans="1:13" x14ac:dyDescent="0.3">
      <c r="A1269" t="s">
        <v>1870</v>
      </c>
      <c r="C1269" t="s">
        <v>6837</v>
      </c>
      <c r="D1269" t="s">
        <v>1870</v>
      </c>
      <c r="F1269" t="s">
        <v>49</v>
      </c>
      <c r="J1269" s="53">
        <v>0</v>
      </c>
      <c r="K1269" t="s">
        <v>8587</v>
      </c>
      <c r="L1269" t="s">
        <v>49</v>
      </c>
      <c r="M1269" s="52" t="s">
        <v>52</v>
      </c>
    </row>
    <row r="1270" spans="1:13" x14ac:dyDescent="0.3">
      <c r="A1270" t="s">
        <v>1868</v>
      </c>
      <c r="B1270">
        <v>10921988</v>
      </c>
      <c r="C1270" t="s">
        <v>1867</v>
      </c>
      <c r="D1270" t="s">
        <v>1868</v>
      </c>
      <c r="E1270" s="91">
        <v>10921988</v>
      </c>
      <c r="F1270" t="s">
        <v>49</v>
      </c>
      <c r="G1270">
        <v>1</v>
      </c>
      <c r="H1270" t="s">
        <v>50</v>
      </c>
      <c r="I1270">
        <v>98.4</v>
      </c>
      <c r="J1270">
        <v>0</v>
      </c>
      <c r="K1270" t="s">
        <v>51</v>
      </c>
      <c r="L1270" t="s">
        <v>49</v>
      </c>
      <c r="M1270" s="52" t="s">
        <v>56</v>
      </c>
    </row>
    <row r="1271" spans="1:13" x14ac:dyDescent="0.3">
      <c r="A1271" t="s">
        <v>1871</v>
      </c>
      <c r="C1271" t="s">
        <v>6838</v>
      </c>
      <c r="D1271" t="s">
        <v>1871</v>
      </c>
      <c r="F1271" t="s">
        <v>49</v>
      </c>
      <c r="J1271" s="53">
        <v>1</v>
      </c>
      <c r="K1271" t="s">
        <v>181</v>
      </c>
      <c r="L1271" t="s">
        <v>49</v>
      </c>
      <c r="M1271" s="52" t="s">
        <v>52</v>
      </c>
    </row>
    <row r="1272" spans="1:13" x14ac:dyDescent="0.3">
      <c r="A1272" t="s">
        <v>1873</v>
      </c>
      <c r="B1272">
        <v>10881349</v>
      </c>
      <c r="C1272" t="s">
        <v>1872</v>
      </c>
      <c r="D1272" t="s">
        <v>1873</v>
      </c>
      <c r="E1272" s="91">
        <v>10881349</v>
      </c>
      <c r="F1272" t="s">
        <v>49</v>
      </c>
      <c r="G1272">
        <v>2</v>
      </c>
      <c r="H1272" t="s">
        <v>50</v>
      </c>
      <c r="I1272">
        <v>91.67</v>
      </c>
      <c r="J1272">
        <v>0</v>
      </c>
      <c r="K1272" t="s">
        <v>51</v>
      </c>
      <c r="L1272" t="s">
        <v>49</v>
      </c>
      <c r="M1272" s="52" t="s">
        <v>52</v>
      </c>
    </row>
    <row r="1273" spans="1:13" x14ac:dyDescent="0.3">
      <c r="A1273" t="s">
        <v>1874</v>
      </c>
      <c r="C1273" t="s">
        <v>6839</v>
      </c>
      <c r="D1273" t="s">
        <v>1874</v>
      </c>
      <c r="F1273" t="s">
        <v>49</v>
      </c>
      <c r="J1273" s="53">
        <v>2</v>
      </c>
      <c r="K1273" t="s">
        <v>8583</v>
      </c>
      <c r="L1273" t="s">
        <v>49</v>
      </c>
      <c r="M1273" s="52" t="s">
        <v>52</v>
      </c>
    </row>
    <row r="1274" spans="1:13" x14ac:dyDescent="0.3">
      <c r="A1274" t="s">
        <v>1876</v>
      </c>
      <c r="B1274">
        <v>21007791</v>
      </c>
      <c r="C1274" t="s">
        <v>1875</v>
      </c>
      <c r="D1274" t="s">
        <v>1876</v>
      </c>
      <c r="E1274" s="91">
        <v>21007791</v>
      </c>
      <c r="F1274" t="s">
        <v>49</v>
      </c>
      <c r="G1274">
        <v>0</v>
      </c>
      <c r="H1274" t="s">
        <v>50</v>
      </c>
      <c r="I1274">
        <v>91.67</v>
      </c>
      <c r="J1274">
        <v>0</v>
      </c>
      <c r="K1274" t="s">
        <v>51</v>
      </c>
      <c r="L1274" t="s">
        <v>49</v>
      </c>
      <c r="M1274" s="52" t="s">
        <v>56</v>
      </c>
    </row>
    <row r="1275" spans="1:13" x14ac:dyDescent="0.3">
      <c r="A1275" t="s">
        <v>1877</v>
      </c>
      <c r="C1275" t="s">
        <v>6840</v>
      </c>
      <c r="D1275" t="s">
        <v>1877</v>
      </c>
      <c r="F1275" t="s">
        <v>49</v>
      </c>
      <c r="J1275" s="53">
        <v>0</v>
      </c>
      <c r="K1275" t="s">
        <v>51</v>
      </c>
      <c r="L1275" t="s">
        <v>49</v>
      </c>
      <c r="M1275" s="52" t="s">
        <v>52</v>
      </c>
    </row>
    <row r="1276" spans="1:13" x14ac:dyDescent="0.3">
      <c r="A1276" t="s">
        <v>1878</v>
      </c>
      <c r="B1276">
        <v>21003223</v>
      </c>
      <c r="C1276" t="s">
        <v>6841</v>
      </c>
      <c r="D1276" t="s">
        <v>1878</v>
      </c>
      <c r="E1276" s="91">
        <v>21003223</v>
      </c>
      <c r="F1276" t="s">
        <v>49</v>
      </c>
      <c r="G1276">
        <v>0</v>
      </c>
      <c r="H1276" t="s">
        <v>50</v>
      </c>
      <c r="I1276">
        <v>91.67</v>
      </c>
      <c r="J1276" s="53">
        <v>0</v>
      </c>
      <c r="K1276" t="s">
        <v>51</v>
      </c>
      <c r="L1276" t="s">
        <v>49</v>
      </c>
      <c r="M1276" s="52" t="s">
        <v>56</v>
      </c>
    </row>
    <row r="1277" spans="1:13" x14ac:dyDescent="0.3">
      <c r="A1277" t="s">
        <v>1879</v>
      </c>
      <c r="C1277" t="s">
        <v>6842</v>
      </c>
      <c r="D1277" t="s">
        <v>1879</v>
      </c>
      <c r="F1277" t="s">
        <v>49</v>
      </c>
      <c r="J1277" s="53">
        <v>0</v>
      </c>
      <c r="K1277" t="s">
        <v>51</v>
      </c>
      <c r="L1277" t="s">
        <v>49</v>
      </c>
      <c r="M1277" s="52" t="s">
        <v>52</v>
      </c>
    </row>
    <row r="1278" spans="1:13" x14ac:dyDescent="0.3">
      <c r="A1278" t="s">
        <v>1880</v>
      </c>
      <c r="C1278" t="s">
        <v>6843</v>
      </c>
      <c r="D1278" t="s">
        <v>1880</v>
      </c>
      <c r="F1278" t="s">
        <v>49</v>
      </c>
      <c r="J1278" s="53">
        <v>0</v>
      </c>
      <c r="K1278" t="s">
        <v>51</v>
      </c>
      <c r="L1278" t="s">
        <v>49</v>
      </c>
      <c r="M1278" s="52" t="s">
        <v>52</v>
      </c>
    </row>
    <row r="1279" spans="1:13" x14ac:dyDescent="0.3">
      <c r="A1279" t="s">
        <v>1882</v>
      </c>
      <c r="B1279">
        <v>10835863</v>
      </c>
      <c r="C1279" t="s">
        <v>1881</v>
      </c>
      <c r="D1279" t="s">
        <v>1882</v>
      </c>
      <c r="E1279" s="91">
        <v>10835863</v>
      </c>
      <c r="F1279" t="s">
        <v>49</v>
      </c>
      <c r="G1279">
        <v>6</v>
      </c>
      <c r="H1279" t="s">
        <v>74</v>
      </c>
      <c r="I1279">
        <v>100</v>
      </c>
      <c r="J1279">
        <v>4</v>
      </c>
      <c r="K1279" t="s">
        <v>75</v>
      </c>
      <c r="L1279" t="s">
        <v>49</v>
      </c>
      <c r="M1279" s="52" t="s">
        <v>52</v>
      </c>
    </row>
    <row r="1280" spans="1:13" x14ac:dyDescent="0.3">
      <c r="A1280" t="s">
        <v>1883</v>
      </c>
      <c r="C1280" t="s">
        <v>6844</v>
      </c>
      <c r="D1280" t="s">
        <v>1883</v>
      </c>
      <c r="F1280" t="s">
        <v>49</v>
      </c>
      <c r="J1280" s="53">
        <v>0</v>
      </c>
      <c r="K1280" t="s">
        <v>51</v>
      </c>
      <c r="L1280" t="s">
        <v>49</v>
      </c>
      <c r="M1280" s="52" t="s">
        <v>52</v>
      </c>
    </row>
    <row r="1281" spans="1:13" x14ac:dyDescent="0.3">
      <c r="A1281" t="s">
        <v>1886</v>
      </c>
      <c r="C1281" t="s">
        <v>6845</v>
      </c>
      <c r="D1281" t="s">
        <v>1886</v>
      </c>
      <c r="F1281" t="s">
        <v>49</v>
      </c>
      <c r="J1281" s="53">
        <v>1</v>
      </c>
      <c r="K1281" t="s">
        <v>51</v>
      </c>
      <c r="L1281" t="s">
        <v>49</v>
      </c>
      <c r="M1281" s="52" t="s">
        <v>52</v>
      </c>
    </row>
    <row r="1282" spans="1:13" x14ac:dyDescent="0.3">
      <c r="A1282" t="s">
        <v>1885</v>
      </c>
      <c r="B1282">
        <v>15242080</v>
      </c>
      <c r="C1282" t="s">
        <v>1884</v>
      </c>
      <c r="D1282" t="s">
        <v>1885</v>
      </c>
      <c r="E1282" s="91">
        <v>15242080</v>
      </c>
      <c r="F1282" t="s">
        <v>49</v>
      </c>
      <c r="G1282">
        <v>0</v>
      </c>
      <c r="H1282" t="s">
        <v>50</v>
      </c>
      <c r="I1282">
        <v>91.67</v>
      </c>
      <c r="J1282">
        <v>0</v>
      </c>
      <c r="K1282" t="s">
        <v>51</v>
      </c>
      <c r="L1282" t="s">
        <v>49</v>
      </c>
      <c r="M1282" s="52" t="s">
        <v>56</v>
      </c>
    </row>
    <row r="1283" spans="1:13" x14ac:dyDescent="0.3">
      <c r="A1283" t="s">
        <v>1887</v>
      </c>
      <c r="C1283" t="s">
        <v>6846</v>
      </c>
      <c r="D1283" t="s">
        <v>1887</v>
      </c>
      <c r="F1283" t="s">
        <v>49</v>
      </c>
      <c r="J1283" s="53">
        <v>2</v>
      </c>
      <c r="K1283" t="s">
        <v>51</v>
      </c>
      <c r="L1283" t="s">
        <v>49</v>
      </c>
      <c r="M1283" s="52" t="s">
        <v>52</v>
      </c>
    </row>
    <row r="1284" spans="1:13" x14ac:dyDescent="0.3">
      <c r="A1284" t="s">
        <v>1889</v>
      </c>
      <c r="B1284">
        <v>10866529</v>
      </c>
      <c r="C1284" t="s">
        <v>1888</v>
      </c>
      <c r="D1284" t="s">
        <v>1889</v>
      </c>
      <c r="E1284" s="91">
        <v>10866529</v>
      </c>
      <c r="F1284" t="s">
        <v>49</v>
      </c>
      <c r="G1284">
        <v>1</v>
      </c>
      <c r="H1284" t="s">
        <v>101</v>
      </c>
      <c r="I1284">
        <v>112.5</v>
      </c>
      <c r="J1284">
        <v>1</v>
      </c>
      <c r="K1284" t="s">
        <v>102</v>
      </c>
      <c r="L1284" t="s">
        <v>49</v>
      </c>
      <c r="M1284" s="52" t="s">
        <v>56</v>
      </c>
    </row>
    <row r="1285" spans="1:13" x14ac:dyDescent="0.3">
      <c r="A1285" t="s">
        <v>1891</v>
      </c>
      <c r="B1285">
        <v>23605826</v>
      </c>
      <c r="C1285" t="s">
        <v>1890</v>
      </c>
      <c r="D1285" t="s">
        <v>1891</v>
      </c>
      <c r="E1285" s="91">
        <v>23605826</v>
      </c>
      <c r="F1285" t="s">
        <v>49</v>
      </c>
      <c r="G1285">
        <v>2</v>
      </c>
      <c r="H1285" t="s">
        <v>74</v>
      </c>
      <c r="I1285">
        <v>100</v>
      </c>
      <c r="J1285">
        <v>0</v>
      </c>
      <c r="K1285" t="s">
        <v>75</v>
      </c>
      <c r="L1285" t="s">
        <v>49</v>
      </c>
      <c r="M1285" s="52" t="s">
        <v>52</v>
      </c>
    </row>
    <row r="1286" spans="1:13" x14ac:dyDescent="0.3">
      <c r="A1286" t="s">
        <v>1893</v>
      </c>
      <c r="B1286">
        <v>11015122</v>
      </c>
      <c r="C1286" t="s">
        <v>1892</v>
      </c>
      <c r="D1286" t="s">
        <v>1893</v>
      </c>
      <c r="E1286" s="91">
        <v>11015122</v>
      </c>
      <c r="F1286" t="s">
        <v>49</v>
      </c>
      <c r="G1286">
        <v>0</v>
      </c>
      <c r="H1286" t="s">
        <v>74</v>
      </c>
      <c r="I1286">
        <v>106.41</v>
      </c>
      <c r="J1286">
        <v>0</v>
      </c>
      <c r="K1286" t="s">
        <v>75</v>
      </c>
      <c r="L1286" t="s">
        <v>49</v>
      </c>
      <c r="M1286" s="52" t="s">
        <v>52</v>
      </c>
    </row>
    <row r="1287" spans="1:13" x14ac:dyDescent="0.3">
      <c r="A1287" t="s">
        <v>1894</v>
      </c>
      <c r="C1287" t="s">
        <v>6847</v>
      </c>
      <c r="D1287" t="s">
        <v>1894</v>
      </c>
      <c r="F1287" t="s">
        <v>49</v>
      </c>
      <c r="J1287" s="53">
        <v>0</v>
      </c>
      <c r="K1287" t="s">
        <v>8587</v>
      </c>
      <c r="L1287" t="s">
        <v>49</v>
      </c>
      <c r="M1287" s="52" t="s">
        <v>52</v>
      </c>
    </row>
    <row r="1288" spans="1:13" x14ac:dyDescent="0.3">
      <c r="A1288" t="s">
        <v>1896</v>
      </c>
      <c r="B1288">
        <v>24092714</v>
      </c>
      <c r="C1288" t="s">
        <v>1895</v>
      </c>
      <c r="D1288" t="s">
        <v>1896</v>
      </c>
      <c r="E1288" s="91">
        <v>24092714</v>
      </c>
      <c r="F1288" t="s">
        <v>49</v>
      </c>
      <c r="G1288">
        <v>0</v>
      </c>
      <c r="H1288" t="s">
        <v>74</v>
      </c>
      <c r="I1288">
        <v>100</v>
      </c>
      <c r="J1288">
        <v>0</v>
      </c>
      <c r="K1288" t="s">
        <v>75</v>
      </c>
      <c r="L1288" t="s">
        <v>49</v>
      </c>
      <c r="M1288" s="52" t="s">
        <v>52</v>
      </c>
    </row>
    <row r="1289" spans="1:13" x14ac:dyDescent="0.3">
      <c r="A1289" t="s">
        <v>1897</v>
      </c>
      <c r="C1289" t="s">
        <v>6848</v>
      </c>
      <c r="D1289" t="s">
        <v>1897</v>
      </c>
      <c r="F1289" t="s">
        <v>49</v>
      </c>
      <c r="J1289" s="53">
        <v>0</v>
      </c>
      <c r="K1289" t="s">
        <v>51</v>
      </c>
      <c r="L1289" t="s">
        <v>49</v>
      </c>
      <c r="M1289" s="52" t="s">
        <v>52</v>
      </c>
    </row>
    <row r="1290" spans="1:13" x14ac:dyDescent="0.3">
      <c r="A1290" t="s">
        <v>1898</v>
      </c>
      <c r="C1290" t="s">
        <v>6849</v>
      </c>
      <c r="D1290" t="s">
        <v>1898</v>
      </c>
      <c r="F1290" t="s">
        <v>49</v>
      </c>
      <c r="J1290" s="53">
        <v>1</v>
      </c>
      <c r="K1290" t="s">
        <v>51</v>
      </c>
      <c r="L1290" t="s">
        <v>49</v>
      </c>
      <c r="M1290" s="52" t="s">
        <v>52</v>
      </c>
    </row>
    <row r="1291" spans="1:13" x14ac:dyDescent="0.3">
      <c r="A1291" t="s">
        <v>1899</v>
      </c>
      <c r="C1291" t="s">
        <v>6850</v>
      </c>
      <c r="D1291" t="s">
        <v>1899</v>
      </c>
      <c r="F1291" t="s">
        <v>49</v>
      </c>
      <c r="J1291" s="53">
        <v>1</v>
      </c>
      <c r="K1291" t="s">
        <v>51</v>
      </c>
      <c r="L1291" t="s">
        <v>49</v>
      </c>
      <c r="M1291" s="52" t="s">
        <v>52</v>
      </c>
    </row>
    <row r="1292" spans="1:13" x14ac:dyDescent="0.3">
      <c r="A1292" t="s">
        <v>1900</v>
      </c>
      <c r="C1292" t="s">
        <v>6851</v>
      </c>
      <c r="D1292" t="s">
        <v>1900</v>
      </c>
      <c r="F1292" t="s">
        <v>49</v>
      </c>
      <c r="J1292" s="53">
        <v>0</v>
      </c>
      <c r="K1292" t="s">
        <v>8583</v>
      </c>
      <c r="L1292" t="s">
        <v>49</v>
      </c>
      <c r="M1292" s="52" t="s">
        <v>52</v>
      </c>
    </row>
    <row r="1293" spans="1:13" x14ac:dyDescent="0.3">
      <c r="A1293" t="s">
        <v>1901</v>
      </c>
      <c r="C1293" t="s">
        <v>6852</v>
      </c>
      <c r="D1293" t="s">
        <v>1901</v>
      </c>
      <c r="F1293" t="s">
        <v>49</v>
      </c>
      <c r="J1293" s="53">
        <v>3</v>
      </c>
      <c r="K1293" t="s">
        <v>8583</v>
      </c>
      <c r="L1293" t="s">
        <v>49</v>
      </c>
      <c r="M1293" s="52" t="s">
        <v>52</v>
      </c>
    </row>
    <row r="1294" spans="1:13" x14ac:dyDescent="0.3">
      <c r="A1294" t="s">
        <v>1902</v>
      </c>
      <c r="C1294" t="s">
        <v>6853</v>
      </c>
      <c r="D1294" t="s">
        <v>1902</v>
      </c>
      <c r="F1294" t="s">
        <v>49</v>
      </c>
      <c r="J1294" s="53">
        <v>0</v>
      </c>
      <c r="K1294" t="s">
        <v>8587</v>
      </c>
      <c r="L1294" t="s">
        <v>49</v>
      </c>
      <c r="M1294" s="52" t="s">
        <v>52</v>
      </c>
    </row>
    <row r="1295" spans="1:13" x14ac:dyDescent="0.3">
      <c r="A1295" t="s">
        <v>1904</v>
      </c>
      <c r="B1295">
        <v>15296843</v>
      </c>
      <c r="C1295" t="s">
        <v>1903</v>
      </c>
      <c r="D1295" t="s">
        <v>1904</v>
      </c>
      <c r="E1295" s="91">
        <v>15296843</v>
      </c>
      <c r="F1295" t="s">
        <v>71</v>
      </c>
      <c r="G1295">
        <v>0</v>
      </c>
      <c r="H1295" t="s">
        <v>50</v>
      </c>
      <c r="I1295">
        <v>91.67</v>
      </c>
      <c r="J1295">
        <v>0</v>
      </c>
      <c r="K1295" t="s">
        <v>51</v>
      </c>
      <c r="L1295" t="s">
        <v>71</v>
      </c>
      <c r="M1295" s="52" t="s">
        <v>56</v>
      </c>
    </row>
    <row r="1296" spans="1:13" x14ac:dyDescent="0.3">
      <c r="A1296" t="s">
        <v>1906</v>
      </c>
      <c r="B1296">
        <v>10897485</v>
      </c>
      <c r="C1296" t="s">
        <v>1905</v>
      </c>
      <c r="D1296" t="s">
        <v>1906</v>
      </c>
      <c r="E1296" s="91">
        <v>10897485</v>
      </c>
      <c r="F1296" t="s">
        <v>71</v>
      </c>
      <c r="G1296">
        <v>4</v>
      </c>
      <c r="H1296" t="s">
        <v>50</v>
      </c>
      <c r="I1296">
        <v>91.67</v>
      </c>
      <c r="J1296">
        <v>1</v>
      </c>
      <c r="K1296" t="s">
        <v>51</v>
      </c>
      <c r="L1296" t="s">
        <v>71</v>
      </c>
      <c r="M1296" s="52" t="s">
        <v>56</v>
      </c>
    </row>
    <row r="1297" spans="1:13" x14ac:dyDescent="0.3">
      <c r="A1297" t="s">
        <v>1908</v>
      </c>
      <c r="B1297">
        <v>23122103</v>
      </c>
      <c r="C1297" t="s">
        <v>1907</v>
      </c>
      <c r="D1297" t="s">
        <v>1908</v>
      </c>
      <c r="E1297" s="91">
        <v>23122103</v>
      </c>
      <c r="F1297" t="s">
        <v>49</v>
      </c>
      <c r="G1297">
        <v>0</v>
      </c>
      <c r="H1297" t="s">
        <v>74</v>
      </c>
      <c r="I1297">
        <v>106.41</v>
      </c>
      <c r="J1297">
        <v>0</v>
      </c>
      <c r="K1297" t="s">
        <v>75</v>
      </c>
      <c r="L1297" t="s">
        <v>49</v>
      </c>
      <c r="M1297" s="52" t="s">
        <v>56</v>
      </c>
    </row>
    <row r="1298" spans="1:13" x14ac:dyDescent="0.3">
      <c r="A1298" t="s">
        <v>1910</v>
      </c>
      <c r="B1298">
        <v>21002724</v>
      </c>
      <c r="C1298" t="s">
        <v>1909</v>
      </c>
      <c r="D1298" t="s">
        <v>1910</v>
      </c>
      <c r="E1298" s="91">
        <v>21002724</v>
      </c>
      <c r="F1298" t="s">
        <v>49</v>
      </c>
      <c r="G1298">
        <v>0</v>
      </c>
      <c r="H1298" t="s">
        <v>50</v>
      </c>
      <c r="I1298">
        <v>91.67</v>
      </c>
      <c r="J1298">
        <v>0</v>
      </c>
      <c r="K1298" t="s">
        <v>51</v>
      </c>
      <c r="L1298" t="s">
        <v>49</v>
      </c>
      <c r="M1298" s="52" t="s">
        <v>52</v>
      </c>
    </row>
    <row r="1299" spans="1:13" x14ac:dyDescent="0.3">
      <c r="A1299" t="s">
        <v>1911</v>
      </c>
      <c r="C1299" t="s">
        <v>6854</v>
      </c>
      <c r="D1299" t="s">
        <v>1911</v>
      </c>
      <c r="F1299" t="s">
        <v>49</v>
      </c>
      <c r="J1299" s="53">
        <v>4</v>
      </c>
      <c r="K1299" t="s">
        <v>51</v>
      </c>
      <c r="L1299" t="s">
        <v>49</v>
      </c>
      <c r="M1299" s="52" t="s">
        <v>52</v>
      </c>
    </row>
    <row r="1300" spans="1:13" x14ac:dyDescent="0.3">
      <c r="A1300" t="s">
        <v>1912</v>
      </c>
      <c r="C1300" t="s">
        <v>6855</v>
      </c>
      <c r="D1300" t="s">
        <v>1912</v>
      </c>
      <c r="F1300" t="s">
        <v>49</v>
      </c>
      <c r="J1300" s="53">
        <v>0</v>
      </c>
      <c r="K1300" t="s">
        <v>8587</v>
      </c>
      <c r="L1300" t="s">
        <v>49</v>
      </c>
      <c r="M1300" s="52" t="s">
        <v>52</v>
      </c>
    </row>
    <row r="1301" spans="1:13" x14ac:dyDescent="0.3">
      <c r="A1301" t="s">
        <v>1913</v>
      </c>
      <c r="C1301" t="s">
        <v>6856</v>
      </c>
      <c r="D1301" t="s">
        <v>1913</v>
      </c>
      <c r="F1301" t="s">
        <v>49</v>
      </c>
      <c r="J1301" s="53">
        <v>0</v>
      </c>
      <c r="K1301" t="s">
        <v>8587</v>
      </c>
      <c r="L1301" t="s">
        <v>49</v>
      </c>
      <c r="M1301" s="52" t="s">
        <v>52</v>
      </c>
    </row>
    <row r="1302" spans="1:13" x14ac:dyDescent="0.3">
      <c r="A1302" t="s">
        <v>1922</v>
      </c>
      <c r="C1302" t="s">
        <v>6857</v>
      </c>
      <c r="D1302" t="s">
        <v>1922</v>
      </c>
      <c r="F1302" t="s">
        <v>49</v>
      </c>
      <c r="J1302" s="53">
        <v>0</v>
      </c>
      <c r="K1302" t="s">
        <v>51</v>
      </c>
      <c r="L1302" t="s">
        <v>49</v>
      </c>
      <c r="M1302" s="52" t="s">
        <v>52</v>
      </c>
    </row>
    <row r="1303" spans="1:13" x14ac:dyDescent="0.3">
      <c r="A1303" t="s">
        <v>1915</v>
      </c>
      <c r="B1303">
        <v>10842717</v>
      </c>
      <c r="C1303" t="s">
        <v>1914</v>
      </c>
      <c r="D1303" t="s">
        <v>1915</v>
      </c>
      <c r="E1303" s="91">
        <v>10842717</v>
      </c>
      <c r="F1303" t="s">
        <v>49</v>
      </c>
      <c r="G1303">
        <v>0</v>
      </c>
      <c r="H1303" t="s">
        <v>74</v>
      </c>
      <c r="I1303">
        <v>106.41</v>
      </c>
      <c r="J1303">
        <v>0</v>
      </c>
      <c r="K1303" t="s">
        <v>75</v>
      </c>
      <c r="L1303" t="s">
        <v>49</v>
      </c>
      <c r="M1303" s="52" t="s">
        <v>56</v>
      </c>
    </row>
    <row r="1304" spans="1:13" x14ac:dyDescent="0.3">
      <c r="A1304" t="s">
        <v>1917</v>
      </c>
      <c r="B1304">
        <v>23269245</v>
      </c>
      <c r="C1304" t="s">
        <v>1916</v>
      </c>
      <c r="D1304" t="s">
        <v>1917</v>
      </c>
      <c r="E1304" s="91">
        <v>23269245</v>
      </c>
      <c r="F1304" t="s">
        <v>49</v>
      </c>
      <c r="G1304">
        <v>0</v>
      </c>
      <c r="H1304" t="s">
        <v>50</v>
      </c>
      <c r="I1304">
        <v>91.67</v>
      </c>
      <c r="J1304">
        <v>0</v>
      </c>
      <c r="K1304" t="s">
        <v>51</v>
      </c>
      <c r="L1304" t="s">
        <v>49</v>
      </c>
      <c r="M1304" s="52" t="s">
        <v>56</v>
      </c>
    </row>
    <row r="1305" spans="1:13" x14ac:dyDescent="0.3">
      <c r="A1305" t="s">
        <v>1919</v>
      </c>
      <c r="B1305">
        <v>16044094</v>
      </c>
      <c r="C1305" t="s">
        <v>1918</v>
      </c>
      <c r="D1305" t="s">
        <v>1919</v>
      </c>
      <c r="E1305" s="91">
        <v>16044094</v>
      </c>
      <c r="F1305" t="s">
        <v>49</v>
      </c>
      <c r="G1305">
        <v>8</v>
      </c>
      <c r="H1305" t="s">
        <v>74</v>
      </c>
      <c r="I1305">
        <v>100</v>
      </c>
      <c r="J1305">
        <v>0</v>
      </c>
      <c r="K1305" t="s">
        <v>75</v>
      </c>
      <c r="L1305" t="s">
        <v>49</v>
      </c>
      <c r="M1305" s="52" t="s">
        <v>52</v>
      </c>
    </row>
    <row r="1306" spans="1:13" x14ac:dyDescent="0.3">
      <c r="A1306" t="s">
        <v>1923</v>
      </c>
      <c r="C1306" t="s">
        <v>6858</v>
      </c>
      <c r="D1306" t="s">
        <v>1923</v>
      </c>
      <c r="F1306" t="s">
        <v>49</v>
      </c>
      <c r="J1306" s="53">
        <v>1</v>
      </c>
      <c r="K1306" t="s">
        <v>51</v>
      </c>
      <c r="L1306" t="s">
        <v>49</v>
      </c>
      <c r="M1306" s="52" t="s">
        <v>52</v>
      </c>
    </row>
    <row r="1307" spans="1:13" x14ac:dyDescent="0.3">
      <c r="A1307" t="s">
        <v>1924</v>
      </c>
      <c r="C1307" t="s">
        <v>6859</v>
      </c>
      <c r="D1307" t="s">
        <v>1924</v>
      </c>
      <c r="F1307" t="s">
        <v>49</v>
      </c>
      <c r="J1307" s="53">
        <v>0</v>
      </c>
      <c r="K1307" t="s">
        <v>51</v>
      </c>
      <c r="L1307" t="s">
        <v>49</v>
      </c>
      <c r="M1307" s="52" t="s">
        <v>52</v>
      </c>
    </row>
    <row r="1308" spans="1:13" x14ac:dyDescent="0.3">
      <c r="A1308" t="s">
        <v>1921</v>
      </c>
      <c r="B1308">
        <v>10921161</v>
      </c>
      <c r="C1308" t="s">
        <v>1920</v>
      </c>
      <c r="D1308" t="s">
        <v>1921</v>
      </c>
      <c r="E1308" s="91">
        <v>10921161</v>
      </c>
      <c r="F1308" t="s">
        <v>49</v>
      </c>
      <c r="H1308" t="s">
        <v>117</v>
      </c>
      <c r="I1308">
        <v>108.33</v>
      </c>
      <c r="J1308">
        <v>4</v>
      </c>
      <c r="K1308" t="s">
        <v>118</v>
      </c>
      <c r="L1308" t="s">
        <v>49</v>
      </c>
      <c r="M1308" s="52" t="s">
        <v>56</v>
      </c>
    </row>
    <row r="1309" spans="1:13" x14ac:dyDescent="0.3">
      <c r="A1309" t="s">
        <v>1926</v>
      </c>
      <c r="B1309">
        <v>10862199</v>
      </c>
      <c r="C1309" t="s">
        <v>1925</v>
      </c>
      <c r="D1309" t="s">
        <v>1926</v>
      </c>
      <c r="E1309" s="91">
        <v>10862199</v>
      </c>
      <c r="F1309" t="s">
        <v>49</v>
      </c>
      <c r="G1309">
        <v>1</v>
      </c>
      <c r="H1309" t="s">
        <v>117</v>
      </c>
      <c r="I1309">
        <v>108.33</v>
      </c>
      <c r="J1309">
        <v>1</v>
      </c>
      <c r="K1309" t="s">
        <v>118</v>
      </c>
      <c r="L1309" t="s">
        <v>49</v>
      </c>
      <c r="M1309" s="52" t="s">
        <v>52</v>
      </c>
    </row>
    <row r="1310" spans="1:13" x14ac:dyDescent="0.3">
      <c r="A1310" t="s">
        <v>1928</v>
      </c>
      <c r="B1310">
        <v>23479654</v>
      </c>
      <c r="C1310" t="s">
        <v>1927</v>
      </c>
      <c r="D1310" t="s">
        <v>1928</v>
      </c>
      <c r="E1310" s="91">
        <v>23479654</v>
      </c>
      <c r="F1310" t="s">
        <v>49</v>
      </c>
      <c r="G1310">
        <v>0</v>
      </c>
      <c r="H1310" t="s">
        <v>74</v>
      </c>
      <c r="I1310">
        <v>100</v>
      </c>
      <c r="J1310">
        <v>0</v>
      </c>
      <c r="K1310" t="s">
        <v>75</v>
      </c>
      <c r="L1310" t="s">
        <v>49</v>
      </c>
      <c r="M1310" s="52" t="s">
        <v>56</v>
      </c>
    </row>
    <row r="1311" spans="1:13" x14ac:dyDescent="0.3">
      <c r="A1311" t="s">
        <v>1930</v>
      </c>
      <c r="B1311">
        <v>15196388</v>
      </c>
      <c r="C1311" t="s">
        <v>1929</v>
      </c>
      <c r="D1311" t="s">
        <v>1930</v>
      </c>
      <c r="E1311" s="91">
        <v>15196388</v>
      </c>
      <c r="F1311" t="s">
        <v>49</v>
      </c>
      <c r="G1311">
        <v>0</v>
      </c>
      <c r="H1311" t="s">
        <v>50</v>
      </c>
      <c r="I1311">
        <v>91.67</v>
      </c>
      <c r="J1311">
        <v>0</v>
      </c>
      <c r="K1311" t="s">
        <v>51</v>
      </c>
      <c r="L1311" t="s">
        <v>49</v>
      </c>
      <c r="M1311" s="52" t="s">
        <v>56</v>
      </c>
    </row>
    <row r="1312" spans="1:13" x14ac:dyDescent="0.3">
      <c r="A1312" t="s">
        <v>1931</v>
      </c>
      <c r="C1312" t="s">
        <v>6860</v>
      </c>
      <c r="D1312" t="s">
        <v>1931</v>
      </c>
      <c r="F1312" t="s">
        <v>49</v>
      </c>
      <c r="J1312" s="53">
        <v>0</v>
      </c>
      <c r="K1312" t="s">
        <v>51</v>
      </c>
      <c r="L1312" t="s">
        <v>49</v>
      </c>
      <c r="M1312" s="52" t="s">
        <v>52</v>
      </c>
    </row>
    <row r="1313" spans="1:13" x14ac:dyDescent="0.3">
      <c r="A1313" t="s">
        <v>1934</v>
      </c>
      <c r="B1313">
        <v>21003471</v>
      </c>
      <c r="C1313" t="s">
        <v>6861</v>
      </c>
      <c r="D1313" t="s">
        <v>1934</v>
      </c>
      <c r="E1313" s="91">
        <v>21003471</v>
      </c>
      <c r="F1313" t="s">
        <v>49</v>
      </c>
      <c r="G1313">
        <v>0</v>
      </c>
      <c r="H1313" t="s">
        <v>74</v>
      </c>
      <c r="I1313">
        <v>100</v>
      </c>
      <c r="J1313" s="53">
        <v>0</v>
      </c>
      <c r="K1313" t="s">
        <v>8587</v>
      </c>
      <c r="L1313" t="s">
        <v>49</v>
      </c>
      <c r="M1313" s="52" t="s">
        <v>52</v>
      </c>
    </row>
    <row r="1314" spans="1:13" x14ac:dyDescent="0.3">
      <c r="A1314" t="s">
        <v>1933</v>
      </c>
      <c r="B1314">
        <v>23236362</v>
      </c>
      <c r="C1314" t="s">
        <v>1932</v>
      </c>
      <c r="D1314" t="s">
        <v>1933</v>
      </c>
      <c r="E1314" s="91">
        <v>23236362</v>
      </c>
      <c r="F1314" t="s">
        <v>49</v>
      </c>
      <c r="G1314">
        <v>2</v>
      </c>
      <c r="H1314" t="s">
        <v>90</v>
      </c>
      <c r="I1314">
        <v>100</v>
      </c>
      <c r="J1314">
        <v>1</v>
      </c>
      <c r="K1314" t="s">
        <v>91</v>
      </c>
      <c r="L1314" t="s">
        <v>49</v>
      </c>
      <c r="M1314" s="52" t="s">
        <v>52</v>
      </c>
    </row>
    <row r="1315" spans="1:13" x14ac:dyDescent="0.3">
      <c r="A1315" t="s">
        <v>1936</v>
      </c>
      <c r="B1315">
        <v>11023462</v>
      </c>
      <c r="C1315" t="s">
        <v>1935</v>
      </c>
      <c r="D1315" t="s">
        <v>1936</v>
      </c>
      <c r="E1315" s="91">
        <v>11023462</v>
      </c>
      <c r="F1315" t="s">
        <v>49</v>
      </c>
      <c r="G1315">
        <v>2</v>
      </c>
      <c r="H1315" t="s">
        <v>90</v>
      </c>
      <c r="I1315">
        <v>100</v>
      </c>
      <c r="J1315">
        <v>0</v>
      </c>
      <c r="K1315" t="s">
        <v>91</v>
      </c>
      <c r="L1315" t="s">
        <v>49</v>
      </c>
      <c r="M1315" s="52" t="s">
        <v>56</v>
      </c>
    </row>
    <row r="1316" spans="1:13" x14ac:dyDescent="0.3">
      <c r="A1316" t="s">
        <v>1938</v>
      </c>
      <c r="B1316">
        <v>21002396</v>
      </c>
      <c r="C1316" t="s">
        <v>1937</v>
      </c>
      <c r="D1316" t="s">
        <v>1938</v>
      </c>
      <c r="E1316" s="91">
        <v>21002396</v>
      </c>
      <c r="F1316" t="s">
        <v>49</v>
      </c>
      <c r="G1316">
        <v>0</v>
      </c>
      <c r="H1316" t="s">
        <v>74</v>
      </c>
      <c r="I1316">
        <v>100</v>
      </c>
      <c r="J1316">
        <v>0</v>
      </c>
      <c r="K1316" t="s">
        <v>75</v>
      </c>
      <c r="L1316" t="s">
        <v>49</v>
      </c>
      <c r="M1316" s="52" t="s">
        <v>52</v>
      </c>
    </row>
    <row r="1317" spans="1:13" x14ac:dyDescent="0.3">
      <c r="A1317" t="s">
        <v>1940</v>
      </c>
      <c r="B1317">
        <v>15119389</v>
      </c>
      <c r="C1317" t="s">
        <v>1939</v>
      </c>
      <c r="D1317" t="s">
        <v>1940</v>
      </c>
      <c r="E1317" s="91">
        <v>15119389</v>
      </c>
      <c r="F1317" t="s">
        <v>49</v>
      </c>
      <c r="G1317">
        <v>1</v>
      </c>
      <c r="H1317" t="s">
        <v>50</v>
      </c>
      <c r="I1317">
        <v>91.67</v>
      </c>
      <c r="J1317">
        <v>0</v>
      </c>
      <c r="K1317" t="s">
        <v>51</v>
      </c>
      <c r="L1317" t="s">
        <v>49</v>
      </c>
      <c r="M1317" s="52" t="s">
        <v>52</v>
      </c>
    </row>
    <row r="1318" spans="1:13" x14ac:dyDescent="0.3">
      <c r="A1318" t="s">
        <v>1942</v>
      </c>
      <c r="B1318">
        <v>23749589</v>
      </c>
      <c r="C1318" t="s">
        <v>1941</v>
      </c>
      <c r="D1318" t="s">
        <v>1942</v>
      </c>
      <c r="E1318" s="91">
        <v>23749589</v>
      </c>
      <c r="F1318" t="s">
        <v>49</v>
      </c>
      <c r="G1318">
        <v>0</v>
      </c>
      <c r="H1318" t="s">
        <v>74</v>
      </c>
      <c r="I1318">
        <v>100</v>
      </c>
      <c r="J1318">
        <v>0</v>
      </c>
      <c r="K1318" t="s">
        <v>75</v>
      </c>
      <c r="L1318" t="s">
        <v>49</v>
      </c>
      <c r="M1318" s="52" t="s">
        <v>52</v>
      </c>
    </row>
    <row r="1319" spans="1:13" x14ac:dyDescent="0.3">
      <c r="A1319" t="s">
        <v>1944</v>
      </c>
      <c r="B1319">
        <v>10991159</v>
      </c>
      <c r="C1319" t="s">
        <v>1943</v>
      </c>
      <c r="D1319" t="s">
        <v>1944</v>
      </c>
      <c r="E1319" s="91">
        <v>10991159</v>
      </c>
      <c r="F1319" t="s">
        <v>49</v>
      </c>
      <c r="G1319">
        <v>7</v>
      </c>
      <c r="H1319" t="s">
        <v>163</v>
      </c>
      <c r="I1319">
        <v>118.45</v>
      </c>
      <c r="J1319">
        <v>2</v>
      </c>
      <c r="K1319" t="s">
        <v>164</v>
      </c>
      <c r="L1319" t="s">
        <v>49</v>
      </c>
      <c r="M1319" s="52" t="s">
        <v>56</v>
      </c>
    </row>
    <row r="1320" spans="1:13" x14ac:dyDescent="0.3">
      <c r="A1320" t="s">
        <v>1945</v>
      </c>
      <c r="C1320" t="s">
        <v>6862</v>
      </c>
      <c r="D1320" t="s">
        <v>1945</v>
      </c>
      <c r="F1320" t="s">
        <v>49</v>
      </c>
      <c r="J1320" s="53">
        <v>0</v>
      </c>
      <c r="K1320" t="s">
        <v>8587</v>
      </c>
      <c r="L1320" t="s">
        <v>49</v>
      </c>
      <c r="M1320" s="52" t="s">
        <v>52</v>
      </c>
    </row>
    <row r="1321" spans="1:13" x14ac:dyDescent="0.3">
      <c r="A1321" t="s">
        <v>1946</v>
      </c>
      <c r="B1321">
        <v>21004532</v>
      </c>
      <c r="C1321" t="s">
        <v>6863</v>
      </c>
      <c r="D1321" t="s">
        <v>1946</v>
      </c>
      <c r="E1321" s="91">
        <v>21004532</v>
      </c>
      <c r="F1321" t="s">
        <v>49</v>
      </c>
      <c r="G1321">
        <v>0</v>
      </c>
      <c r="H1321" t="s">
        <v>50</v>
      </c>
      <c r="I1321">
        <v>91.67</v>
      </c>
      <c r="J1321" s="53">
        <v>0</v>
      </c>
      <c r="K1321" t="s">
        <v>51</v>
      </c>
      <c r="L1321" t="s">
        <v>49</v>
      </c>
      <c r="M1321" s="52" t="s">
        <v>52</v>
      </c>
    </row>
    <row r="1322" spans="1:13" x14ac:dyDescent="0.3">
      <c r="A1322" t="s">
        <v>1948</v>
      </c>
      <c r="B1322">
        <v>23619854</v>
      </c>
      <c r="C1322" t="s">
        <v>1947</v>
      </c>
      <c r="D1322" t="s">
        <v>1948</v>
      </c>
      <c r="E1322" s="91">
        <v>23619854</v>
      </c>
      <c r="F1322" t="s">
        <v>49</v>
      </c>
      <c r="G1322">
        <v>0</v>
      </c>
      <c r="H1322" t="s">
        <v>50</v>
      </c>
      <c r="I1322">
        <v>91.67</v>
      </c>
      <c r="J1322">
        <v>0</v>
      </c>
      <c r="K1322" t="s">
        <v>51</v>
      </c>
      <c r="L1322" t="s">
        <v>49</v>
      </c>
      <c r="M1322" s="52" t="s">
        <v>52</v>
      </c>
    </row>
    <row r="1323" spans="1:13" x14ac:dyDescent="0.3">
      <c r="A1323" t="s">
        <v>1950</v>
      </c>
      <c r="B1323">
        <v>23016740</v>
      </c>
      <c r="C1323" t="s">
        <v>1949</v>
      </c>
      <c r="D1323" t="s">
        <v>1950</v>
      </c>
      <c r="E1323" s="91">
        <v>23016740</v>
      </c>
      <c r="F1323" t="s">
        <v>49</v>
      </c>
      <c r="G1323">
        <v>0</v>
      </c>
      <c r="H1323" t="s">
        <v>50</v>
      </c>
      <c r="I1323">
        <v>91.67</v>
      </c>
      <c r="J1323">
        <v>1</v>
      </c>
      <c r="K1323" t="s">
        <v>51</v>
      </c>
      <c r="L1323" t="s">
        <v>49</v>
      </c>
      <c r="M1323" s="52" t="s">
        <v>56</v>
      </c>
    </row>
    <row r="1324" spans="1:13" x14ac:dyDescent="0.3">
      <c r="A1324" t="s">
        <v>1951</v>
      </c>
      <c r="C1324" t="s">
        <v>6864</v>
      </c>
      <c r="D1324" t="s">
        <v>1951</v>
      </c>
      <c r="F1324" t="s">
        <v>49</v>
      </c>
      <c r="J1324" s="53">
        <v>0</v>
      </c>
      <c r="K1324" t="s">
        <v>181</v>
      </c>
      <c r="L1324" t="s">
        <v>49</v>
      </c>
      <c r="M1324" s="52" t="s">
        <v>52</v>
      </c>
    </row>
    <row r="1325" spans="1:13" x14ac:dyDescent="0.3">
      <c r="A1325" t="s">
        <v>1953</v>
      </c>
      <c r="B1325">
        <v>11023389</v>
      </c>
      <c r="C1325" t="s">
        <v>1952</v>
      </c>
      <c r="D1325" t="s">
        <v>1953</v>
      </c>
      <c r="E1325" s="91">
        <v>11023389</v>
      </c>
      <c r="F1325" t="s">
        <v>49</v>
      </c>
      <c r="G1325">
        <v>2</v>
      </c>
      <c r="H1325" t="s">
        <v>90</v>
      </c>
      <c r="I1325">
        <v>100</v>
      </c>
      <c r="J1325">
        <v>2</v>
      </c>
      <c r="K1325" t="s">
        <v>91</v>
      </c>
      <c r="L1325" t="s">
        <v>49</v>
      </c>
      <c r="M1325" s="52" t="s">
        <v>56</v>
      </c>
    </row>
    <row r="1326" spans="1:13" x14ac:dyDescent="0.3">
      <c r="A1326" t="s">
        <v>1954</v>
      </c>
      <c r="C1326" t="s">
        <v>6865</v>
      </c>
      <c r="D1326" t="s">
        <v>1954</v>
      </c>
      <c r="F1326" t="s">
        <v>49</v>
      </c>
      <c r="J1326" s="53">
        <v>0</v>
      </c>
      <c r="K1326" t="s">
        <v>51</v>
      </c>
      <c r="L1326" t="s">
        <v>49</v>
      </c>
      <c r="M1326" s="52" t="s">
        <v>52</v>
      </c>
    </row>
    <row r="1327" spans="1:13" x14ac:dyDescent="0.3">
      <c r="A1327" t="s">
        <v>1956</v>
      </c>
      <c r="B1327">
        <v>10838601</v>
      </c>
      <c r="C1327" t="s">
        <v>1955</v>
      </c>
      <c r="D1327" t="s">
        <v>1956</v>
      </c>
      <c r="E1327" s="91">
        <v>10838601</v>
      </c>
      <c r="F1327" t="s">
        <v>49</v>
      </c>
      <c r="G1327">
        <v>3</v>
      </c>
      <c r="H1327" t="s">
        <v>50</v>
      </c>
      <c r="I1327">
        <v>98.4</v>
      </c>
      <c r="J1327">
        <v>1</v>
      </c>
      <c r="K1327" t="s">
        <v>51</v>
      </c>
      <c r="L1327" t="s">
        <v>49</v>
      </c>
      <c r="M1327" s="52" t="s">
        <v>56</v>
      </c>
    </row>
    <row r="1328" spans="1:13" x14ac:dyDescent="0.3">
      <c r="A1328" t="s">
        <v>1957</v>
      </c>
      <c r="C1328" t="s">
        <v>6866</v>
      </c>
      <c r="D1328" t="s">
        <v>1957</v>
      </c>
      <c r="F1328" t="s">
        <v>49</v>
      </c>
      <c r="J1328" s="53">
        <v>0</v>
      </c>
      <c r="K1328" t="s">
        <v>51</v>
      </c>
      <c r="L1328" t="s">
        <v>49</v>
      </c>
      <c r="M1328" s="52" t="s">
        <v>52</v>
      </c>
    </row>
    <row r="1329" spans="1:13" x14ac:dyDescent="0.3">
      <c r="A1329" t="s">
        <v>1959</v>
      </c>
      <c r="B1329">
        <v>21001334</v>
      </c>
      <c r="C1329" t="s">
        <v>1958</v>
      </c>
      <c r="D1329" t="s">
        <v>1959</v>
      </c>
      <c r="E1329" s="91">
        <v>21001334</v>
      </c>
      <c r="F1329" t="s">
        <v>49</v>
      </c>
      <c r="G1329">
        <v>0</v>
      </c>
      <c r="H1329" t="s">
        <v>74</v>
      </c>
      <c r="I1329">
        <v>100</v>
      </c>
      <c r="J1329">
        <v>0</v>
      </c>
      <c r="K1329" t="s">
        <v>75</v>
      </c>
      <c r="L1329" t="s">
        <v>49</v>
      </c>
      <c r="M1329" s="52" t="s">
        <v>52</v>
      </c>
    </row>
    <row r="1330" spans="1:13" x14ac:dyDescent="0.3">
      <c r="A1330" t="s">
        <v>1961</v>
      </c>
      <c r="B1330">
        <v>16122715</v>
      </c>
      <c r="C1330" t="s">
        <v>1960</v>
      </c>
      <c r="D1330" t="s">
        <v>1961</v>
      </c>
      <c r="E1330" s="91">
        <v>16122715</v>
      </c>
      <c r="F1330" t="s">
        <v>49</v>
      </c>
      <c r="G1330">
        <v>0</v>
      </c>
      <c r="H1330" t="s">
        <v>50</v>
      </c>
      <c r="I1330">
        <v>91.67</v>
      </c>
      <c r="J1330">
        <v>1</v>
      </c>
      <c r="K1330" t="s">
        <v>51</v>
      </c>
      <c r="L1330" t="s">
        <v>49</v>
      </c>
      <c r="M1330" s="52" t="s">
        <v>56</v>
      </c>
    </row>
    <row r="1331" spans="1:13" x14ac:dyDescent="0.3">
      <c r="A1331" t="s">
        <v>1963</v>
      </c>
      <c r="B1331">
        <v>23533350</v>
      </c>
      <c r="C1331" t="s">
        <v>1962</v>
      </c>
      <c r="D1331" t="s">
        <v>1963</v>
      </c>
      <c r="E1331" s="91">
        <v>23533350</v>
      </c>
      <c r="F1331" t="s">
        <v>49</v>
      </c>
      <c r="G1331">
        <v>3</v>
      </c>
      <c r="I1331">
        <v>108.33</v>
      </c>
      <c r="J1331">
        <v>2</v>
      </c>
      <c r="K1331" t="s">
        <v>118</v>
      </c>
      <c r="L1331" t="s">
        <v>49</v>
      </c>
      <c r="M1331" s="52" t="s">
        <v>52</v>
      </c>
    </row>
    <row r="1332" spans="1:13" x14ac:dyDescent="0.3">
      <c r="A1332" t="s">
        <v>1964</v>
      </c>
      <c r="C1332" t="s">
        <v>6867</v>
      </c>
      <c r="D1332" t="s">
        <v>1964</v>
      </c>
      <c r="F1332" t="s">
        <v>49</v>
      </c>
      <c r="J1332" s="53">
        <v>0</v>
      </c>
      <c r="K1332" t="s">
        <v>51</v>
      </c>
      <c r="L1332" t="s">
        <v>49</v>
      </c>
      <c r="M1332" s="52" t="s">
        <v>52</v>
      </c>
    </row>
    <row r="1333" spans="1:13" x14ac:dyDescent="0.3">
      <c r="A1333" t="s">
        <v>1966</v>
      </c>
      <c r="B1333">
        <v>11019297</v>
      </c>
      <c r="C1333" t="s">
        <v>1965</v>
      </c>
      <c r="D1333" t="s">
        <v>1966</v>
      </c>
      <c r="E1333" s="91">
        <v>11019297</v>
      </c>
      <c r="F1333" t="s">
        <v>49</v>
      </c>
      <c r="G1333">
        <v>2</v>
      </c>
      <c r="H1333" t="s">
        <v>74</v>
      </c>
      <c r="I1333">
        <v>106.41</v>
      </c>
      <c r="J1333">
        <v>0</v>
      </c>
      <c r="K1333" t="s">
        <v>75</v>
      </c>
      <c r="L1333" t="s">
        <v>49</v>
      </c>
      <c r="M1333" s="52" t="s">
        <v>56</v>
      </c>
    </row>
    <row r="1334" spans="1:13" x14ac:dyDescent="0.3">
      <c r="A1334" t="s">
        <v>1968</v>
      </c>
      <c r="B1334">
        <v>10853629</v>
      </c>
      <c r="C1334" t="s">
        <v>1967</v>
      </c>
      <c r="D1334" t="s">
        <v>1968</v>
      </c>
      <c r="E1334" s="91">
        <v>10853629</v>
      </c>
      <c r="F1334" t="s">
        <v>49</v>
      </c>
      <c r="G1334">
        <v>2</v>
      </c>
      <c r="H1334" t="s">
        <v>74</v>
      </c>
      <c r="I1334">
        <v>100</v>
      </c>
      <c r="J1334">
        <v>2</v>
      </c>
      <c r="K1334" t="s">
        <v>75</v>
      </c>
      <c r="L1334" t="s">
        <v>49</v>
      </c>
      <c r="M1334" s="52" t="s">
        <v>52</v>
      </c>
    </row>
    <row r="1335" spans="1:13" x14ac:dyDescent="0.3">
      <c r="A1335" t="s">
        <v>1969</v>
      </c>
      <c r="C1335" t="s">
        <v>6868</v>
      </c>
      <c r="D1335" t="s">
        <v>1969</v>
      </c>
      <c r="F1335" t="s">
        <v>49</v>
      </c>
      <c r="J1335" s="53">
        <v>0</v>
      </c>
      <c r="K1335" t="s">
        <v>51</v>
      </c>
      <c r="L1335" t="s">
        <v>49</v>
      </c>
      <c r="M1335" s="52" t="s">
        <v>52</v>
      </c>
    </row>
    <row r="1336" spans="1:13" x14ac:dyDescent="0.3">
      <c r="A1336" t="s">
        <v>1971</v>
      </c>
      <c r="B1336">
        <v>13153767</v>
      </c>
      <c r="C1336" t="s">
        <v>1970</v>
      </c>
      <c r="D1336" t="s">
        <v>1971</v>
      </c>
      <c r="E1336" s="91">
        <v>13153767</v>
      </c>
      <c r="F1336" t="s">
        <v>49</v>
      </c>
      <c r="G1336">
        <v>0</v>
      </c>
      <c r="H1336" t="s">
        <v>50</v>
      </c>
      <c r="I1336">
        <v>91.67</v>
      </c>
      <c r="J1336">
        <v>0</v>
      </c>
      <c r="K1336" t="s">
        <v>51</v>
      </c>
      <c r="L1336" t="s">
        <v>49</v>
      </c>
      <c r="M1336" s="52" t="s">
        <v>52</v>
      </c>
    </row>
    <row r="1337" spans="1:13" x14ac:dyDescent="0.3">
      <c r="A1337" t="s">
        <v>1974</v>
      </c>
      <c r="C1337" t="s">
        <v>6869</v>
      </c>
      <c r="D1337" t="s">
        <v>1974</v>
      </c>
      <c r="F1337" t="s">
        <v>49</v>
      </c>
      <c r="J1337" s="53">
        <v>0</v>
      </c>
      <c r="K1337" t="s">
        <v>51</v>
      </c>
      <c r="L1337" t="s">
        <v>49</v>
      </c>
      <c r="M1337" s="52" t="s">
        <v>52</v>
      </c>
    </row>
    <row r="1338" spans="1:13" x14ac:dyDescent="0.3">
      <c r="A1338" t="s">
        <v>1973</v>
      </c>
      <c r="B1338">
        <v>10848454</v>
      </c>
      <c r="C1338" t="s">
        <v>1972</v>
      </c>
      <c r="D1338" t="s">
        <v>1973</v>
      </c>
      <c r="E1338" s="91">
        <v>10848454</v>
      </c>
      <c r="F1338" t="s">
        <v>49</v>
      </c>
      <c r="G1338">
        <v>0</v>
      </c>
      <c r="H1338" t="s">
        <v>50</v>
      </c>
      <c r="I1338">
        <v>98.4</v>
      </c>
      <c r="J1338">
        <v>0</v>
      </c>
      <c r="K1338" t="s">
        <v>51</v>
      </c>
      <c r="L1338" t="s">
        <v>49</v>
      </c>
      <c r="M1338" s="52" t="s">
        <v>56</v>
      </c>
    </row>
    <row r="1339" spans="1:13" x14ac:dyDescent="0.3">
      <c r="A1339" t="s">
        <v>1975</v>
      </c>
      <c r="C1339" t="s">
        <v>6870</v>
      </c>
      <c r="D1339" t="s">
        <v>1975</v>
      </c>
      <c r="F1339" t="s">
        <v>49</v>
      </c>
      <c r="J1339" s="53">
        <v>0</v>
      </c>
      <c r="K1339" t="s">
        <v>181</v>
      </c>
      <c r="L1339" t="s">
        <v>49</v>
      </c>
      <c r="M1339" s="52" t="s">
        <v>52</v>
      </c>
    </row>
    <row r="1340" spans="1:13" x14ac:dyDescent="0.3">
      <c r="A1340" t="s">
        <v>1977</v>
      </c>
      <c r="B1340">
        <v>11023121</v>
      </c>
      <c r="C1340" t="s">
        <v>1976</v>
      </c>
      <c r="D1340" t="s">
        <v>1977</v>
      </c>
      <c r="E1340" s="91">
        <v>11023121</v>
      </c>
      <c r="F1340" t="s">
        <v>49</v>
      </c>
      <c r="G1340">
        <v>0</v>
      </c>
      <c r="H1340" t="s">
        <v>74</v>
      </c>
      <c r="I1340">
        <v>106.41</v>
      </c>
      <c r="J1340">
        <v>0</v>
      </c>
      <c r="K1340" t="s">
        <v>75</v>
      </c>
      <c r="L1340" t="s">
        <v>49</v>
      </c>
      <c r="M1340" s="52" t="s">
        <v>56</v>
      </c>
    </row>
    <row r="1341" spans="1:13" x14ac:dyDescent="0.3">
      <c r="A1341" t="s">
        <v>1978</v>
      </c>
      <c r="B1341">
        <v>23016593</v>
      </c>
      <c r="C1341" t="s">
        <v>6871</v>
      </c>
      <c r="D1341" t="s">
        <v>1978</v>
      </c>
      <c r="E1341" s="91">
        <v>23016593</v>
      </c>
      <c r="F1341" t="s">
        <v>49</v>
      </c>
      <c r="G1341">
        <v>4</v>
      </c>
      <c r="H1341" t="s">
        <v>50</v>
      </c>
      <c r="I1341">
        <v>91.67</v>
      </c>
      <c r="J1341" s="53">
        <v>2</v>
      </c>
      <c r="K1341" t="s">
        <v>51</v>
      </c>
      <c r="L1341" t="s">
        <v>49</v>
      </c>
      <c r="M1341" s="52" t="s">
        <v>52</v>
      </c>
    </row>
    <row r="1342" spans="1:13" x14ac:dyDescent="0.3">
      <c r="A1342" t="s">
        <v>1980</v>
      </c>
      <c r="B1342">
        <v>23402127</v>
      </c>
      <c r="C1342" t="s">
        <v>1979</v>
      </c>
      <c r="D1342" t="s">
        <v>1980</v>
      </c>
      <c r="E1342" s="91">
        <v>23402127</v>
      </c>
      <c r="F1342" t="s">
        <v>49</v>
      </c>
      <c r="G1342">
        <v>0</v>
      </c>
      <c r="H1342" t="s">
        <v>74</v>
      </c>
      <c r="I1342">
        <v>100</v>
      </c>
      <c r="J1342">
        <v>0</v>
      </c>
      <c r="K1342" t="s">
        <v>75</v>
      </c>
      <c r="L1342" t="s">
        <v>49</v>
      </c>
      <c r="M1342" s="52" t="s">
        <v>52</v>
      </c>
    </row>
    <row r="1343" spans="1:13" x14ac:dyDescent="0.3">
      <c r="A1343" t="s">
        <v>1981</v>
      </c>
      <c r="C1343" t="s">
        <v>6872</v>
      </c>
      <c r="D1343" t="s">
        <v>1981</v>
      </c>
      <c r="F1343" t="s">
        <v>49</v>
      </c>
      <c r="J1343" s="53">
        <v>0</v>
      </c>
      <c r="K1343" t="s">
        <v>51</v>
      </c>
      <c r="L1343" t="s">
        <v>49</v>
      </c>
      <c r="M1343" s="52" t="s">
        <v>52</v>
      </c>
    </row>
    <row r="1344" spans="1:13" x14ac:dyDescent="0.3">
      <c r="A1344" t="s">
        <v>1982</v>
      </c>
      <c r="C1344" t="s">
        <v>6873</v>
      </c>
      <c r="D1344" t="s">
        <v>1982</v>
      </c>
      <c r="F1344" t="s">
        <v>49</v>
      </c>
      <c r="J1344" s="53">
        <v>1</v>
      </c>
      <c r="K1344" t="s">
        <v>51</v>
      </c>
      <c r="L1344" t="s">
        <v>49</v>
      </c>
      <c r="M1344" s="52" t="s">
        <v>52</v>
      </c>
    </row>
    <row r="1345" spans="1:13" x14ac:dyDescent="0.3">
      <c r="A1345" t="s">
        <v>1984</v>
      </c>
      <c r="B1345">
        <v>10861878</v>
      </c>
      <c r="C1345" t="s">
        <v>1983</v>
      </c>
      <c r="D1345" t="s">
        <v>1984</v>
      </c>
      <c r="E1345" s="91">
        <v>10861878</v>
      </c>
      <c r="F1345" t="s">
        <v>49</v>
      </c>
      <c r="G1345">
        <v>4</v>
      </c>
      <c r="H1345" t="s">
        <v>50</v>
      </c>
      <c r="I1345">
        <v>98.4</v>
      </c>
      <c r="J1345">
        <v>1</v>
      </c>
      <c r="K1345" t="s">
        <v>51</v>
      </c>
      <c r="L1345" t="s">
        <v>49</v>
      </c>
      <c r="M1345" s="52" t="s">
        <v>56</v>
      </c>
    </row>
    <row r="1346" spans="1:13" x14ac:dyDescent="0.3">
      <c r="A1346" t="s">
        <v>1986</v>
      </c>
      <c r="B1346">
        <v>24013941</v>
      </c>
      <c r="C1346" t="s">
        <v>1985</v>
      </c>
      <c r="D1346" t="s">
        <v>1986</v>
      </c>
      <c r="E1346" s="91">
        <v>24013941</v>
      </c>
      <c r="F1346" t="s">
        <v>49</v>
      </c>
      <c r="G1346">
        <v>0</v>
      </c>
      <c r="H1346" t="s">
        <v>74</v>
      </c>
      <c r="I1346">
        <v>100</v>
      </c>
      <c r="J1346">
        <v>0</v>
      </c>
      <c r="K1346" t="s">
        <v>75</v>
      </c>
      <c r="L1346" t="s">
        <v>49</v>
      </c>
      <c r="M1346" s="52" t="s">
        <v>52</v>
      </c>
    </row>
    <row r="1347" spans="1:13" x14ac:dyDescent="0.3">
      <c r="A1347" t="s">
        <v>1987</v>
      </c>
      <c r="B1347">
        <v>21004321</v>
      </c>
      <c r="C1347" t="s">
        <v>6874</v>
      </c>
      <c r="D1347" t="s">
        <v>1987</v>
      </c>
      <c r="E1347" s="91">
        <v>21004321</v>
      </c>
      <c r="F1347" t="s">
        <v>49</v>
      </c>
      <c r="G1347">
        <v>1</v>
      </c>
      <c r="H1347" t="s">
        <v>50</v>
      </c>
      <c r="I1347">
        <v>91.67</v>
      </c>
      <c r="J1347" s="53">
        <v>0</v>
      </c>
      <c r="K1347" t="s">
        <v>51</v>
      </c>
      <c r="L1347" t="s">
        <v>49</v>
      </c>
      <c r="M1347" s="52" t="s">
        <v>52</v>
      </c>
    </row>
    <row r="1348" spans="1:13" x14ac:dyDescent="0.3">
      <c r="A1348" t="s">
        <v>1989</v>
      </c>
      <c r="B1348">
        <v>23074221</v>
      </c>
      <c r="C1348" t="s">
        <v>1988</v>
      </c>
      <c r="D1348" t="s">
        <v>1989</v>
      </c>
      <c r="E1348" s="91">
        <v>23074221</v>
      </c>
      <c r="F1348" t="s">
        <v>49</v>
      </c>
      <c r="G1348">
        <v>0</v>
      </c>
      <c r="H1348" t="s">
        <v>74</v>
      </c>
      <c r="I1348">
        <v>100</v>
      </c>
      <c r="J1348">
        <v>0</v>
      </c>
      <c r="K1348" t="s">
        <v>75</v>
      </c>
      <c r="L1348" t="s">
        <v>49</v>
      </c>
      <c r="M1348" s="52" t="s">
        <v>56</v>
      </c>
    </row>
    <row r="1349" spans="1:13" x14ac:dyDescent="0.3">
      <c r="A1349" t="s">
        <v>1991</v>
      </c>
      <c r="B1349">
        <v>24099333</v>
      </c>
      <c r="C1349" t="s">
        <v>1990</v>
      </c>
      <c r="D1349" t="s">
        <v>1991</v>
      </c>
      <c r="E1349" s="91">
        <v>24099333</v>
      </c>
      <c r="F1349" t="s">
        <v>49</v>
      </c>
      <c r="G1349">
        <v>0</v>
      </c>
      <c r="H1349" t="s">
        <v>74</v>
      </c>
      <c r="I1349">
        <v>100</v>
      </c>
      <c r="J1349">
        <v>0</v>
      </c>
      <c r="K1349" t="s">
        <v>75</v>
      </c>
      <c r="L1349" t="s">
        <v>49</v>
      </c>
      <c r="M1349" s="52" t="s">
        <v>56</v>
      </c>
    </row>
    <row r="1350" spans="1:13" x14ac:dyDescent="0.3">
      <c r="A1350" t="s">
        <v>1993</v>
      </c>
      <c r="B1350">
        <v>23860857</v>
      </c>
      <c r="C1350" t="s">
        <v>1992</v>
      </c>
      <c r="D1350" t="s">
        <v>1993</v>
      </c>
      <c r="E1350" s="91">
        <v>23860857</v>
      </c>
      <c r="F1350" t="s">
        <v>49</v>
      </c>
      <c r="G1350">
        <v>0</v>
      </c>
      <c r="H1350" t="s">
        <v>50</v>
      </c>
      <c r="I1350">
        <v>91.67</v>
      </c>
      <c r="J1350">
        <v>0</v>
      </c>
      <c r="K1350" t="s">
        <v>51</v>
      </c>
      <c r="L1350" t="s">
        <v>49</v>
      </c>
      <c r="M1350" s="52" t="s">
        <v>56</v>
      </c>
    </row>
    <row r="1351" spans="1:13" x14ac:dyDescent="0.3">
      <c r="A1351" t="s">
        <v>1995</v>
      </c>
      <c r="B1351">
        <v>23101103</v>
      </c>
      <c r="C1351" t="s">
        <v>1994</v>
      </c>
      <c r="D1351" t="s">
        <v>1995</v>
      </c>
      <c r="E1351" s="91">
        <v>23101103</v>
      </c>
      <c r="F1351" t="s">
        <v>71</v>
      </c>
      <c r="G1351">
        <v>1</v>
      </c>
      <c r="H1351" t="s">
        <v>50</v>
      </c>
      <c r="I1351">
        <v>91.67</v>
      </c>
      <c r="J1351">
        <v>0</v>
      </c>
      <c r="K1351" t="s">
        <v>51</v>
      </c>
      <c r="L1351" t="s">
        <v>71</v>
      </c>
      <c r="M1351" s="52" t="s">
        <v>52</v>
      </c>
    </row>
    <row r="1352" spans="1:13" x14ac:dyDescent="0.3">
      <c r="A1352" t="s">
        <v>1996</v>
      </c>
      <c r="B1352">
        <v>10863458</v>
      </c>
      <c r="C1352" t="s">
        <v>6107</v>
      </c>
      <c r="D1352" t="s">
        <v>1996</v>
      </c>
      <c r="E1352" s="91">
        <v>10863458</v>
      </c>
      <c r="F1352" t="s">
        <v>49</v>
      </c>
      <c r="G1352">
        <v>3</v>
      </c>
      <c r="H1352" t="s">
        <v>101</v>
      </c>
      <c r="I1352">
        <v>112.5</v>
      </c>
      <c r="J1352">
        <v>1</v>
      </c>
      <c r="K1352" t="s">
        <v>102</v>
      </c>
      <c r="L1352" t="s">
        <v>49</v>
      </c>
      <c r="M1352" s="52" t="s">
        <v>56</v>
      </c>
    </row>
    <row r="1353" spans="1:13" x14ac:dyDescent="0.3">
      <c r="A1353" t="s">
        <v>1997</v>
      </c>
      <c r="C1353" t="s">
        <v>6875</v>
      </c>
      <c r="D1353" t="s">
        <v>1997</v>
      </c>
      <c r="F1353" t="s">
        <v>49</v>
      </c>
      <c r="J1353" s="53">
        <v>6</v>
      </c>
      <c r="K1353" t="s">
        <v>51</v>
      </c>
      <c r="L1353" t="s">
        <v>49</v>
      </c>
      <c r="M1353" s="52" t="s">
        <v>52</v>
      </c>
    </row>
    <row r="1354" spans="1:13" x14ac:dyDescent="0.3">
      <c r="A1354" t="s">
        <v>1999</v>
      </c>
      <c r="B1354">
        <v>23252739</v>
      </c>
      <c r="C1354" t="s">
        <v>1998</v>
      </c>
      <c r="D1354" t="s">
        <v>1999</v>
      </c>
      <c r="E1354" s="91">
        <v>23252739</v>
      </c>
      <c r="F1354" t="s">
        <v>49</v>
      </c>
      <c r="G1354">
        <v>2</v>
      </c>
      <c r="H1354" t="s">
        <v>117</v>
      </c>
      <c r="I1354">
        <v>108.33</v>
      </c>
      <c r="J1354">
        <v>1</v>
      </c>
      <c r="K1354" t="s">
        <v>118</v>
      </c>
      <c r="L1354" t="s">
        <v>49</v>
      </c>
      <c r="M1354" s="52" t="s">
        <v>56</v>
      </c>
    </row>
    <row r="1355" spans="1:13" x14ac:dyDescent="0.3">
      <c r="A1355" t="s">
        <v>2000</v>
      </c>
      <c r="C1355" t="s">
        <v>6876</v>
      </c>
      <c r="D1355" t="s">
        <v>2000</v>
      </c>
      <c r="F1355" t="s">
        <v>49</v>
      </c>
      <c r="J1355" s="53">
        <v>0</v>
      </c>
      <c r="K1355" t="s">
        <v>8587</v>
      </c>
      <c r="L1355" t="s">
        <v>49</v>
      </c>
      <c r="M1355" s="52" t="s">
        <v>52</v>
      </c>
    </row>
    <row r="1356" spans="1:13" x14ac:dyDescent="0.3">
      <c r="A1356" t="s">
        <v>2001</v>
      </c>
      <c r="B1356">
        <v>10840400</v>
      </c>
      <c r="C1356" t="s">
        <v>6877</v>
      </c>
      <c r="D1356" t="s">
        <v>2001</v>
      </c>
      <c r="E1356" s="91">
        <v>10840400</v>
      </c>
      <c r="F1356" t="s">
        <v>49</v>
      </c>
      <c r="G1356">
        <v>4</v>
      </c>
      <c r="H1356" t="s">
        <v>50</v>
      </c>
      <c r="I1356">
        <v>91.67</v>
      </c>
      <c r="J1356" s="53">
        <v>0</v>
      </c>
      <c r="K1356" t="s">
        <v>51</v>
      </c>
      <c r="L1356" t="s">
        <v>49</v>
      </c>
      <c r="M1356" s="52" t="s">
        <v>56</v>
      </c>
    </row>
    <row r="1357" spans="1:13" x14ac:dyDescent="0.3">
      <c r="A1357" t="s">
        <v>2003</v>
      </c>
      <c r="B1357">
        <v>23851302</v>
      </c>
      <c r="C1357" t="s">
        <v>2002</v>
      </c>
      <c r="D1357" t="s">
        <v>2003</v>
      </c>
      <c r="E1357" s="91">
        <v>23851302</v>
      </c>
      <c r="F1357" t="s">
        <v>49</v>
      </c>
      <c r="G1357">
        <v>0</v>
      </c>
      <c r="H1357" t="s">
        <v>74</v>
      </c>
      <c r="I1357">
        <v>100</v>
      </c>
      <c r="J1357">
        <v>0</v>
      </c>
      <c r="K1357" t="s">
        <v>75</v>
      </c>
      <c r="L1357" t="s">
        <v>49</v>
      </c>
      <c r="M1357" s="52" t="s">
        <v>52</v>
      </c>
    </row>
    <row r="1358" spans="1:13" x14ac:dyDescent="0.3">
      <c r="A1358" t="s">
        <v>2006</v>
      </c>
      <c r="C1358" t="s">
        <v>6878</v>
      </c>
      <c r="D1358" t="s">
        <v>2006</v>
      </c>
      <c r="F1358" t="s">
        <v>49</v>
      </c>
      <c r="J1358" s="53">
        <v>0</v>
      </c>
      <c r="K1358" t="s">
        <v>8587</v>
      </c>
      <c r="L1358" t="s">
        <v>49</v>
      </c>
      <c r="M1358" s="52" t="s">
        <v>52</v>
      </c>
    </row>
    <row r="1359" spans="1:13" x14ac:dyDescent="0.3">
      <c r="A1359" t="s">
        <v>2005</v>
      </c>
      <c r="B1359">
        <v>10843627</v>
      </c>
      <c r="C1359" t="s">
        <v>2004</v>
      </c>
      <c r="D1359" t="s">
        <v>2005</v>
      </c>
      <c r="E1359" s="91">
        <v>10843627</v>
      </c>
      <c r="F1359" t="s">
        <v>49</v>
      </c>
      <c r="G1359">
        <v>8</v>
      </c>
      <c r="H1359" t="s">
        <v>117</v>
      </c>
      <c r="I1359">
        <v>108.33</v>
      </c>
      <c r="J1359">
        <v>1</v>
      </c>
      <c r="K1359" t="s">
        <v>118</v>
      </c>
      <c r="L1359" t="s">
        <v>49</v>
      </c>
      <c r="M1359" s="52" t="s">
        <v>56</v>
      </c>
    </row>
    <row r="1360" spans="1:13" x14ac:dyDescent="0.3">
      <c r="A1360" t="s">
        <v>2007</v>
      </c>
      <c r="C1360" t="s">
        <v>6879</v>
      </c>
      <c r="D1360" t="s">
        <v>2007</v>
      </c>
      <c r="F1360" t="s">
        <v>49</v>
      </c>
      <c r="J1360" s="53">
        <v>0</v>
      </c>
      <c r="K1360" t="s">
        <v>51</v>
      </c>
      <c r="L1360" t="s">
        <v>49</v>
      </c>
      <c r="M1360" s="52" t="s">
        <v>52</v>
      </c>
    </row>
    <row r="1361" spans="1:13" x14ac:dyDescent="0.3">
      <c r="A1361" t="s">
        <v>2008</v>
      </c>
      <c r="C1361" t="s">
        <v>6880</v>
      </c>
      <c r="D1361" t="s">
        <v>2008</v>
      </c>
      <c r="F1361" t="s">
        <v>49</v>
      </c>
      <c r="J1361" s="53">
        <v>0</v>
      </c>
      <c r="K1361" t="s">
        <v>51</v>
      </c>
      <c r="L1361" t="s">
        <v>49</v>
      </c>
      <c r="M1361" s="52" t="s">
        <v>52</v>
      </c>
    </row>
    <row r="1362" spans="1:13" x14ac:dyDescent="0.3">
      <c r="A1362" t="s">
        <v>2010</v>
      </c>
      <c r="B1362">
        <v>21001583</v>
      </c>
      <c r="C1362" t="s">
        <v>2009</v>
      </c>
      <c r="D1362" t="s">
        <v>2010</v>
      </c>
      <c r="E1362" s="91">
        <v>21001583</v>
      </c>
      <c r="F1362" t="s">
        <v>49</v>
      </c>
      <c r="G1362">
        <v>0</v>
      </c>
      <c r="H1362" t="s">
        <v>74</v>
      </c>
      <c r="I1362">
        <v>100</v>
      </c>
      <c r="J1362">
        <v>0</v>
      </c>
      <c r="K1362" t="s">
        <v>75</v>
      </c>
      <c r="L1362" t="s">
        <v>49</v>
      </c>
      <c r="M1362" s="52" t="s">
        <v>52</v>
      </c>
    </row>
    <row r="1363" spans="1:13" x14ac:dyDescent="0.3">
      <c r="A1363" t="s">
        <v>2011</v>
      </c>
      <c r="C1363" t="s">
        <v>6881</v>
      </c>
      <c r="D1363" t="s">
        <v>2011</v>
      </c>
      <c r="F1363" t="s">
        <v>49</v>
      </c>
      <c r="J1363" s="53">
        <v>0</v>
      </c>
      <c r="K1363" t="s">
        <v>51</v>
      </c>
      <c r="L1363" t="s">
        <v>49</v>
      </c>
      <c r="M1363" s="52" t="s">
        <v>52</v>
      </c>
    </row>
    <row r="1364" spans="1:13" x14ac:dyDescent="0.3">
      <c r="A1364" t="s">
        <v>2012</v>
      </c>
      <c r="C1364" t="s">
        <v>6882</v>
      </c>
      <c r="D1364" t="s">
        <v>2012</v>
      </c>
      <c r="F1364" t="s">
        <v>49</v>
      </c>
      <c r="J1364" s="53">
        <v>1</v>
      </c>
      <c r="K1364" t="s">
        <v>8587</v>
      </c>
      <c r="L1364" t="s">
        <v>49</v>
      </c>
      <c r="M1364" s="52" t="s">
        <v>52</v>
      </c>
    </row>
    <row r="1365" spans="1:13" x14ac:dyDescent="0.3">
      <c r="A1365" t="s">
        <v>2013</v>
      </c>
      <c r="B1365">
        <v>21005789</v>
      </c>
      <c r="C1365" t="s">
        <v>6883</v>
      </c>
      <c r="D1365" t="s">
        <v>2013</v>
      </c>
      <c r="E1365" s="91">
        <v>21005789</v>
      </c>
      <c r="F1365" t="s">
        <v>49</v>
      </c>
      <c r="G1365">
        <v>0</v>
      </c>
      <c r="H1365" t="s">
        <v>50</v>
      </c>
      <c r="I1365">
        <v>91.67</v>
      </c>
      <c r="J1365" s="53">
        <v>0</v>
      </c>
      <c r="K1365" t="s">
        <v>51</v>
      </c>
      <c r="L1365" t="s">
        <v>49</v>
      </c>
      <c r="M1365" s="52" t="s">
        <v>52</v>
      </c>
    </row>
    <row r="1366" spans="1:13" x14ac:dyDescent="0.3">
      <c r="A1366" t="s">
        <v>2015</v>
      </c>
      <c r="B1366">
        <v>23305643</v>
      </c>
      <c r="C1366" t="s">
        <v>2014</v>
      </c>
      <c r="D1366" t="s">
        <v>2015</v>
      </c>
      <c r="E1366" s="91">
        <v>23305643</v>
      </c>
      <c r="F1366" t="s">
        <v>49</v>
      </c>
      <c r="G1366">
        <v>2</v>
      </c>
      <c r="H1366" t="s">
        <v>50</v>
      </c>
      <c r="I1366">
        <v>91.67</v>
      </c>
      <c r="J1366">
        <v>0</v>
      </c>
      <c r="K1366" t="s">
        <v>51</v>
      </c>
      <c r="L1366" t="s">
        <v>49</v>
      </c>
      <c r="M1366" s="52" t="s">
        <v>52</v>
      </c>
    </row>
    <row r="1367" spans="1:13" x14ac:dyDescent="0.3">
      <c r="A1367" t="s">
        <v>2016</v>
      </c>
      <c r="B1367">
        <v>23230825</v>
      </c>
      <c r="C1367" t="s">
        <v>6884</v>
      </c>
      <c r="D1367" t="s">
        <v>2016</v>
      </c>
      <c r="E1367" s="91">
        <v>23230825</v>
      </c>
      <c r="F1367" t="s">
        <v>49</v>
      </c>
      <c r="G1367">
        <v>3</v>
      </c>
      <c r="H1367" t="s">
        <v>50</v>
      </c>
      <c r="I1367">
        <v>91.67</v>
      </c>
      <c r="J1367" s="53">
        <v>2</v>
      </c>
      <c r="K1367" t="s">
        <v>51</v>
      </c>
      <c r="L1367" t="s">
        <v>49</v>
      </c>
      <c r="M1367" s="52" t="s">
        <v>52</v>
      </c>
    </row>
    <row r="1368" spans="1:13" x14ac:dyDescent="0.3">
      <c r="A1368" t="s">
        <v>2017</v>
      </c>
      <c r="C1368" t="s">
        <v>6885</v>
      </c>
      <c r="D1368" t="s">
        <v>2017</v>
      </c>
      <c r="F1368" t="s">
        <v>49</v>
      </c>
      <c r="J1368" s="53">
        <v>0</v>
      </c>
      <c r="K1368" t="s">
        <v>51</v>
      </c>
      <c r="L1368" t="s">
        <v>49</v>
      </c>
      <c r="M1368" s="52" t="s">
        <v>52</v>
      </c>
    </row>
    <row r="1369" spans="1:13" x14ac:dyDescent="0.3">
      <c r="A1369" t="s">
        <v>2019</v>
      </c>
      <c r="B1369">
        <v>15299690</v>
      </c>
      <c r="C1369" t="s">
        <v>2018</v>
      </c>
      <c r="D1369" t="s">
        <v>2019</v>
      </c>
      <c r="E1369" s="91">
        <v>15299690</v>
      </c>
      <c r="F1369" t="s">
        <v>49</v>
      </c>
      <c r="G1369">
        <v>1</v>
      </c>
      <c r="H1369" t="s">
        <v>50</v>
      </c>
      <c r="I1369">
        <v>91.67</v>
      </c>
      <c r="J1369">
        <v>0</v>
      </c>
      <c r="K1369" t="s">
        <v>51</v>
      </c>
      <c r="L1369" t="s">
        <v>49</v>
      </c>
      <c r="M1369" s="52" t="s">
        <v>56</v>
      </c>
    </row>
    <row r="1370" spans="1:13" x14ac:dyDescent="0.3">
      <c r="A1370" t="s">
        <v>2021</v>
      </c>
      <c r="B1370">
        <v>23401875</v>
      </c>
      <c r="C1370" t="s">
        <v>2020</v>
      </c>
      <c r="D1370" t="s">
        <v>2021</v>
      </c>
      <c r="E1370" s="91">
        <v>23401875</v>
      </c>
      <c r="F1370" t="s">
        <v>49</v>
      </c>
      <c r="G1370">
        <v>3</v>
      </c>
      <c r="H1370" t="s">
        <v>74</v>
      </c>
      <c r="I1370">
        <v>100</v>
      </c>
      <c r="J1370">
        <v>0</v>
      </c>
      <c r="K1370" t="s">
        <v>75</v>
      </c>
      <c r="L1370" t="s">
        <v>49</v>
      </c>
      <c r="M1370" s="52" t="s">
        <v>52</v>
      </c>
    </row>
    <row r="1371" spans="1:13" x14ac:dyDescent="0.3">
      <c r="A1371" t="s">
        <v>2022</v>
      </c>
      <c r="C1371" t="s">
        <v>6886</v>
      </c>
      <c r="D1371" t="s">
        <v>2022</v>
      </c>
      <c r="F1371" t="s">
        <v>49</v>
      </c>
      <c r="J1371" s="53">
        <v>2</v>
      </c>
      <c r="K1371" t="s">
        <v>51</v>
      </c>
      <c r="L1371" t="s">
        <v>49</v>
      </c>
      <c r="M1371" s="52" t="s">
        <v>52</v>
      </c>
    </row>
    <row r="1372" spans="1:13" x14ac:dyDescent="0.3">
      <c r="A1372" t="s">
        <v>2024</v>
      </c>
      <c r="B1372">
        <v>10836580</v>
      </c>
      <c r="C1372" t="s">
        <v>2023</v>
      </c>
      <c r="D1372" t="s">
        <v>2024</v>
      </c>
      <c r="E1372" s="91">
        <v>10836580</v>
      </c>
      <c r="F1372" t="s">
        <v>49</v>
      </c>
      <c r="G1372">
        <v>1</v>
      </c>
      <c r="H1372" t="s">
        <v>74</v>
      </c>
      <c r="I1372">
        <v>100</v>
      </c>
      <c r="J1372">
        <v>0</v>
      </c>
      <c r="K1372" t="s">
        <v>75</v>
      </c>
      <c r="L1372" t="s">
        <v>49</v>
      </c>
      <c r="M1372" s="52" t="s">
        <v>56</v>
      </c>
    </row>
    <row r="1373" spans="1:13" x14ac:dyDescent="0.3">
      <c r="A1373" t="s">
        <v>2026</v>
      </c>
      <c r="B1373">
        <v>23004015</v>
      </c>
      <c r="C1373" t="s">
        <v>2025</v>
      </c>
      <c r="D1373" t="s">
        <v>2026</v>
      </c>
      <c r="E1373" s="91">
        <v>23004015</v>
      </c>
      <c r="F1373" t="s">
        <v>49</v>
      </c>
      <c r="G1373">
        <v>1</v>
      </c>
      <c r="H1373" t="s">
        <v>117</v>
      </c>
      <c r="I1373">
        <v>108.33</v>
      </c>
      <c r="J1373">
        <v>1</v>
      </c>
      <c r="K1373" t="s">
        <v>118</v>
      </c>
      <c r="L1373" t="s">
        <v>49</v>
      </c>
      <c r="M1373" s="52" t="s">
        <v>52</v>
      </c>
    </row>
    <row r="1374" spans="1:13" x14ac:dyDescent="0.3">
      <c r="A1374" t="s">
        <v>2028</v>
      </c>
      <c r="B1374">
        <v>24013931</v>
      </c>
      <c r="C1374" t="s">
        <v>2027</v>
      </c>
      <c r="D1374" t="s">
        <v>2028</v>
      </c>
      <c r="E1374" s="91">
        <v>24013931</v>
      </c>
      <c r="F1374" t="s">
        <v>49</v>
      </c>
      <c r="G1374">
        <v>0</v>
      </c>
      <c r="H1374" t="s">
        <v>50</v>
      </c>
      <c r="I1374">
        <v>91.67</v>
      </c>
      <c r="J1374">
        <v>0</v>
      </c>
      <c r="K1374" t="s">
        <v>51</v>
      </c>
      <c r="L1374" t="s">
        <v>49</v>
      </c>
      <c r="M1374" s="52" t="s">
        <v>52</v>
      </c>
    </row>
    <row r="1375" spans="1:13" x14ac:dyDescent="0.3">
      <c r="A1375" t="s">
        <v>2029</v>
      </c>
      <c r="C1375" t="s">
        <v>6887</v>
      </c>
      <c r="D1375" t="s">
        <v>2029</v>
      </c>
      <c r="F1375" t="s">
        <v>49</v>
      </c>
      <c r="J1375" s="53">
        <v>3</v>
      </c>
      <c r="K1375" t="s">
        <v>51</v>
      </c>
      <c r="L1375" t="s">
        <v>49</v>
      </c>
      <c r="M1375" s="52" t="s">
        <v>52</v>
      </c>
    </row>
    <row r="1376" spans="1:13" x14ac:dyDescent="0.3">
      <c r="A1376" t="s">
        <v>2030</v>
      </c>
      <c r="C1376" t="s">
        <v>6888</v>
      </c>
      <c r="D1376" t="s">
        <v>2030</v>
      </c>
      <c r="F1376" t="s">
        <v>49</v>
      </c>
      <c r="J1376" s="53">
        <v>1</v>
      </c>
      <c r="K1376" t="s">
        <v>8583</v>
      </c>
      <c r="L1376" t="s">
        <v>49</v>
      </c>
      <c r="M1376" s="52" t="s">
        <v>56</v>
      </c>
    </row>
    <row r="1377" spans="1:13" x14ac:dyDescent="0.3">
      <c r="A1377" t="s">
        <v>2032</v>
      </c>
      <c r="B1377">
        <v>10846508</v>
      </c>
      <c r="C1377" t="s">
        <v>2031</v>
      </c>
      <c r="D1377" t="s">
        <v>2032</v>
      </c>
      <c r="E1377" s="91">
        <v>10846508</v>
      </c>
      <c r="F1377" t="s">
        <v>49</v>
      </c>
      <c r="G1377">
        <v>2</v>
      </c>
      <c r="H1377" t="s">
        <v>50</v>
      </c>
      <c r="I1377">
        <v>91.67</v>
      </c>
      <c r="J1377">
        <v>1</v>
      </c>
      <c r="K1377" t="s">
        <v>51</v>
      </c>
      <c r="L1377" t="s">
        <v>49</v>
      </c>
      <c r="M1377" s="52" t="s">
        <v>52</v>
      </c>
    </row>
    <row r="1378" spans="1:13" x14ac:dyDescent="0.3">
      <c r="A1378" t="s">
        <v>2034</v>
      </c>
      <c r="B1378">
        <v>10853883</v>
      </c>
      <c r="C1378" t="s">
        <v>2033</v>
      </c>
      <c r="D1378" t="s">
        <v>2034</v>
      </c>
      <c r="E1378" s="91">
        <v>10853883</v>
      </c>
      <c r="F1378" t="s">
        <v>49</v>
      </c>
      <c r="G1378">
        <v>0</v>
      </c>
      <c r="H1378" t="s">
        <v>50</v>
      </c>
      <c r="I1378">
        <v>98.4</v>
      </c>
      <c r="J1378">
        <v>0</v>
      </c>
      <c r="K1378" t="s">
        <v>51</v>
      </c>
      <c r="L1378" t="s">
        <v>49</v>
      </c>
      <c r="M1378" s="52" t="s">
        <v>52</v>
      </c>
    </row>
    <row r="1379" spans="1:13" x14ac:dyDescent="0.3">
      <c r="A1379" t="s">
        <v>2035</v>
      </c>
      <c r="B1379">
        <v>10866768</v>
      </c>
      <c r="C1379" t="s">
        <v>6889</v>
      </c>
      <c r="D1379" t="s">
        <v>2035</v>
      </c>
      <c r="E1379" s="91">
        <v>10866768</v>
      </c>
      <c r="F1379" t="s">
        <v>49</v>
      </c>
      <c r="G1379">
        <v>4</v>
      </c>
      <c r="H1379" t="s">
        <v>101</v>
      </c>
      <c r="I1379">
        <v>112.5</v>
      </c>
      <c r="J1379">
        <v>1</v>
      </c>
      <c r="K1379" t="s">
        <v>8584</v>
      </c>
      <c r="L1379" t="s">
        <v>49</v>
      </c>
      <c r="M1379" s="52" t="s">
        <v>56</v>
      </c>
    </row>
    <row r="1380" spans="1:13" x14ac:dyDescent="0.3">
      <c r="A1380" t="s">
        <v>2036</v>
      </c>
      <c r="C1380" t="s">
        <v>6890</v>
      </c>
      <c r="D1380" t="s">
        <v>2036</v>
      </c>
      <c r="F1380" t="s">
        <v>49</v>
      </c>
      <c r="J1380" s="53">
        <v>1</v>
      </c>
      <c r="K1380" t="s">
        <v>8587</v>
      </c>
      <c r="L1380" t="s">
        <v>49</v>
      </c>
      <c r="M1380" s="52" t="s">
        <v>52</v>
      </c>
    </row>
    <row r="1381" spans="1:13" x14ac:dyDescent="0.3">
      <c r="A1381" t="s">
        <v>2037</v>
      </c>
      <c r="C1381" t="s">
        <v>6891</v>
      </c>
      <c r="D1381" t="s">
        <v>2037</v>
      </c>
      <c r="F1381" t="s">
        <v>49</v>
      </c>
      <c r="J1381" s="53">
        <v>1</v>
      </c>
      <c r="K1381" t="s">
        <v>8583</v>
      </c>
      <c r="L1381" t="s">
        <v>49</v>
      </c>
      <c r="M1381" s="52" t="s">
        <v>56</v>
      </c>
    </row>
    <row r="1382" spans="1:13" x14ac:dyDescent="0.3">
      <c r="B1382">
        <v>21004469</v>
      </c>
      <c r="C1382" t="s">
        <v>2038</v>
      </c>
      <c r="E1382" s="91">
        <v>21004469</v>
      </c>
      <c r="F1382" t="s">
        <v>49</v>
      </c>
      <c r="H1382" t="s">
        <v>50</v>
      </c>
      <c r="I1382">
        <v>91.67</v>
      </c>
      <c r="K1382" t="s">
        <v>51</v>
      </c>
      <c r="L1382" t="s">
        <v>49</v>
      </c>
      <c r="M1382" s="52" t="s">
        <v>52</v>
      </c>
    </row>
    <row r="1383" spans="1:13" x14ac:dyDescent="0.3">
      <c r="A1383" t="s">
        <v>2040</v>
      </c>
      <c r="B1383">
        <v>24088952</v>
      </c>
      <c r="C1383" t="s">
        <v>2039</v>
      </c>
      <c r="D1383" t="s">
        <v>2040</v>
      </c>
      <c r="E1383" s="91">
        <v>24088952</v>
      </c>
      <c r="F1383" t="s">
        <v>49</v>
      </c>
      <c r="G1383">
        <v>1</v>
      </c>
      <c r="H1383" t="s">
        <v>74</v>
      </c>
      <c r="I1383">
        <v>100</v>
      </c>
      <c r="J1383">
        <v>0</v>
      </c>
      <c r="K1383" t="s">
        <v>75</v>
      </c>
      <c r="L1383" t="s">
        <v>49</v>
      </c>
      <c r="M1383" s="52" t="s">
        <v>56</v>
      </c>
    </row>
    <row r="1384" spans="1:13" x14ac:dyDescent="0.3">
      <c r="A1384" t="s">
        <v>2041</v>
      </c>
      <c r="C1384" t="s">
        <v>6892</v>
      </c>
      <c r="D1384" t="s">
        <v>2041</v>
      </c>
      <c r="F1384" t="s">
        <v>49</v>
      </c>
      <c r="J1384" s="53">
        <v>0</v>
      </c>
      <c r="K1384" t="s">
        <v>51</v>
      </c>
      <c r="L1384" t="s">
        <v>49</v>
      </c>
      <c r="M1384" s="52" t="s">
        <v>52</v>
      </c>
    </row>
    <row r="1385" spans="1:13" x14ac:dyDescent="0.3">
      <c r="A1385" t="s">
        <v>2043</v>
      </c>
      <c r="B1385">
        <v>10893299</v>
      </c>
      <c r="C1385" t="s">
        <v>2042</v>
      </c>
      <c r="D1385" t="s">
        <v>2043</v>
      </c>
      <c r="E1385" s="91">
        <v>10893299</v>
      </c>
      <c r="F1385" t="s">
        <v>49</v>
      </c>
      <c r="G1385">
        <v>2</v>
      </c>
      <c r="H1385" t="s">
        <v>74</v>
      </c>
      <c r="I1385">
        <v>100</v>
      </c>
      <c r="J1385">
        <v>0</v>
      </c>
      <c r="K1385" t="s">
        <v>75</v>
      </c>
      <c r="L1385" t="s">
        <v>49</v>
      </c>
      <c r="M1385" s="52" t="s">
        <v>56</v>
      </c>
    </row>
    <row r="1386" spans="1:13" x14ac:dyDescent="0.3">
      <c r="A1386" t="s">
        <v>2045</v>
      </c>
      <c r="B1386">
        <v>11007273</v>
      </c>
      <c r="C1386" t="s">
        <v>2044</v>
      </c>
      <c r="D1386" t="s">
        <v>2045</v>
      </c>
      <c r="E1386" s="91">
        <v>11007273</v>
      </c>
      <c r="F1386" t="s">
        <v>49</v>
      </c>
      <c r="G1386">
        <v>2</v>
      </c>
      <c r="H1386" t="s">
        <v>163</v>
      </c>
      <c r="I1386">
        <v>108.33</v>
      </c>
      <c r="J1386">
        <v>0</v>
      </c>
      <c r="K1386" t="s">
        <v>164</v>
      </c>
      <c r="L1386" t="s">
        <v>49</v>
      </c>
      <c r="M1386" s="52" t="s">
        <v>52</v>
      </c>
    </row>
    <row r="1387" spans="1:13" x14ac:dyDescent="0.3">
      <c r="A1387" t="s">
        <v>2046</v>
      </c>
      <c r="C1387" t="s">
        <v>6893</v>
      </c>
      <c r="D1387" t="s">
        <v>2046</v>
      </c>
      <c r="F1387" t="s">
        <v>49</v>
      </c>
      <c r="J1387" s="53">
        <v>0</v>
      </c>
      <c r="K1387" t="s">
        <v>51</v>
      </c>
      <c r="L1387" t="s">
        <v>49</v>
      </c>
      <c r="M1387" s="52" t="s">
        <v>52</v>
      </c>
    </row>
    <row r="1388" spans="1:13" x14ac:dyDescent="0.3">
      <c r="A1388" t="s">
        <v>2047</v>
      </c>
      <c r="C1388" t="s">
        <v>6894</v>
      </c>
      <c r="D1388" t="s">
        <v>2047</v>
      </c>
      <c r="F1388" t="s">
        <v>49</v>
      </c>
      <c r="J1388" s="53">
        <v>3</v>
      </c>
      <c r="K1388" t="s">
        <v>51</v>
      </c>
      <c r="L1388" t="s">
        <v>49</v>
      </c>
      <c r="M1388" s="52" t="s">
        <v>52</v>
      </c>
    </row>
    <row r="1389" spans="1:13" x14ac:dyDescent="0.3">
      <c r="A1389" t="s">
        <v>2049</v>
      </c>
      <c r="B1389">
        <v>10860707</v>
      </c>
      <c r="C1389" t="s">
        <v>2048</v>
      </c>
      <c r="D1389" t="s">
        <v>2049</v>
      </c>
      <c r="E1389" s="91">
        <v>10860707</v>
      </c>
      <c r="F1389" t="s">
        <v>49</v>
      </c>
      <c r="G1389">
        <v>8</v>
      </c>
      <c r="H1389" t="s">
        <v>163</v>
      </c>
      <c r="I1389">
        <v>118.45</v>
      </c>
      <c r="J1389">
        <v>2</v>
      </c>
      <c r="K1389" t="s">
        <v>164</v>
      </c>
      <c r="L1389" t="s">
        <v>49</v>
      </c>
      <c r="M1389" s="52" t="s">
        <v>56</v>
      </c>
    </row>
    <row r="1390" spans="1:13" x14ac:dyDescent="0.3">
      <c r="A1390" t="s">
        <v>2051</v>
      </c>
      <c r="B1390">
        <v>23009179</v>
      </c>
      <c r="C1390" t="s">
        <v>2050</v>
      </c>
      <c r="D1390" t="s">
        <v>2051</v>
      </c>
      <c r="E1390" s="91">
        <v>23009179</v>
      </c>
      <c r="F1390" t="s">
        <v>49</v>
      </c>
      <c r="G1390">
        <v>5</v>
      </c>
      <c r="H1390" t="s">
        <v>74</v>
      </c>
      <c r="I1390">
        <v>100</v>
      </c>
      <c r="J1390">
        <v>1</v>
      </c>
      <c r="K1390" t="s">
        <v>75</v>
      </c>
      <c r="L1390" t="s">
        <v>49</v>
      </c>
      <c r="M1390" s="52" t="s">
        <v>52</v>
      </c>
    </row>
    <row r="1391" spans="1:13" x14ac:dyDescent="0.3">
      <c r="A1391" t="s">
        <v>2053</v>
      </c>
      <c r="B1391">
        <v>23281247</v>
      </c>
      <c r="C1391" t="s">
        <v>2052</v>
      </c>
      <c r="D1391" t="s">
        <v>2053</v>
      </c>
      <c r="E1391" s="91">
        <v>23281247</v>
      </c>
      <c r="F1391" t="s">
        <v>49</v>
      </c>
      <c r="G1391">
        <v>5</v>
      </c>
      <c r="H1391" t="s">
        <v>50</v>
      </c>
      <c r="I1391">
        <v>91.67</v>
      </c>
      <c r="J1391">
        <v>0</v>
      </c>
      <c r="K1391" t="s">
        <v>51</v>
      </c>
      <c r="L1391" t="s">
        <v>49</v>
      </c>
      <c r="M1391" s="52" t="s">
        <v>52</v>
      </c>
    </row>
    <row r="1392" spans="1:13" x14ac:dyDescent="0.3">
      <c r="A1392" t="s">
        <v>2055</v>
      </c>
      <c r="B1392">
        <v>10865763</v>
      </c>
      <c r="C1392" t="s">
        <v>2054</v>
      </c>
      <c r="D1392" t="s">
        <v>2055</v>
      </c>
      <c r="E1392" s="91">
        <v>10865763</v>
      </c>
      <c r="F1392" t="s">
        <v>49</v>
      </c>
      <c r="G1392">
        <v>2</v>
      </c>
      <c r="H1392" t="s">
        <v>50</v>
      </c>
      <c r="I1392">
        <v>91.67</v>
      </c>
      <c r="J1392">
        <v>0</v>
      </c>
      <c r="K1392" t="s">
        <v>51</v>
      </c>
      <c r="L1392" t="s">
        <v>49</v>
      </c>
      <c r="M1392" s="52" t="s">
        <v>56</v>
      </c>
    </row>
    <row r="1393" spans="1:13" x14ac:dyDescent="0.3">
      <c r="A1393" t="s">
        <v>2056</v>
      </c>
      <c r="C1393" t="s">
        <v>6895</v>
      </c>
      <c r="D1393" t="s">
        <v>2056</v>
      </c>
      <c r="F1393" t="s">
        <v>49</v>
      </c>
      <c r="J1393" s="53">
        <v>2</v>
      </c>
      <c r="K1393" t="s">
        <v>51</v>
      </c>
      <c r="L1393" t="s">
        <v>49</v>
      </c>
      <c r="M1393" s="52" t="s">
        <v>52</v>
      </c>
    </row>
    <row r="1394" spans="1:13" x14ac:dyDescent="0.3">
      <c r="A1394" t="s">
        <v>2058</v>
      </c>
      <c r="B1394">
        <v>23484774</v>
      </c>
      <c r="C1394" t="s">
        <v>2057</v>
      </c>
      <c r="D1394" t="s">
        <v>2058</v>
      </c>
      <c r="E1394" s="91">
        <v>23484774</v>
      </c>
      <c r="F1394" t="s">
        <v>49</v>
      </c>
      <c r="G1394">
        <v>0</v>
      </c>
      <c r="H1394" t="s">
        <v>74</v>
      </c>
      <c r="I1394">
        <v>100</v>
      </c>
      <c r="J1394">
        <v>0</v>
      </c>
      <c r="K1394" t="s">
        <v>75</v>
      </c>
      <c r="L1394" t="s">
        <v>49</v>
      </c>
      <c r="M1394" s="52" t="s">
        <v>52</v>
      </c>
    </row>
    <row r="1395" spans="1:13" x14ac:dyDescent="0.3">
      <c r="A1395" t="s">
        <v>2061</v>
      </c>
      <c r="C1395" t="s">
        <v>6896</v>
      </c>
      <c r="D1395" t="s">
        <v>2061</v>
      </c>
      <c r="F1395" t="s">
        <v>49</v>
      </c>
      <c r="J1395" s="53">
        <v>5</v>
      </c>
      <c r="K1395" t="s">
        <v>8585</v>
      </c>
      <c r="L1395" t="s">
        <v>49</v>
      </c>
      <c r="M1395" s="52" t="s">
        <v>52</v>
      </c>
    </row>
    <row r="1396" spans="1:13" x14ac:dyDescent="0.3">
      <c r="A1396" t="s">
        <v>2060</v>
      </c>
      <c r="B1396">
        <v>10852661</v>
      </c>
      <c r="C1396" t="s">
        <v>2059</v>
      </c>
      <c r="D1396" t="s">
        <v>2060</v>
      </c>
      <c r="E1396" s="91">
        <v>10852661</v>
      </c>
      <c r="F1396" t="s">
        <v>49</v>
      </c>
      <c r="G1396">
        <v>1</v>
      </c>
      <c r="H1396" t="s">
        <v>74</v>
      </c>
      <c r="I1396">
        <v>106.41</v>
      </c>
      <c r="J1396">
        <v>0</v>
      </c>
      <c r="K1396" t="s">
        <v>75</v>
      </c>
      <c r="L1396" t="s">
        <v>49</v>
      </c>
      <c r="M1396" s="52" t="s">
        <v>56</v>
      </c>
    </row>
    <row r="1397" spans="1:13" x14ac:dyDescent="0.3">
      <c r="A1397" t="s">
        <v>2062</v>
      </c>
      <c r="C1397" t="s">
        <v>6897</v>
      </c>
      <c r="D1397" t="s">
        <v>2062</v>
      </c>
      <c r="F1397" t="s">
        <v>49</v>
      </c>
      <c r="J1397" s="53">
        <v>0</v>
      </c>
      <c r="K1397" t="s">
        <v>51</v>
      </c>
      <c r="L1397" t="s">
        <v>49</v>
      </c>
      <c r="M1397" s="52" t="s">
        <v>52</v>
      </c>
    </row>
    <row r="1398" spans="1:13" x14ac:dyDescent="0.3">
      <c r="A1398" t="s">
        <v>2063</v>
      </c>
      <c r="C1398" t="s">
        <v>6898</v>
      </c>
      <c r="D1398" t="s">
        <v>2063</v>
      </c>
      <c r="F1398" t="s">
        <v>49</v>
      </c>
      <c r="J1398" s="53">
        <v>0</v>
      </c>
      <c r="K1398" t="s">
        <v>51</v>
      </c>
      <c r="L1398" t="s">
        <v>49</v>
      </c>
      <c r="M1398" s="52" t="s">
        <v>52</v>
      </c>
    </row>
    <row r="1399" spans="1:13" x14ac:dyDescent="0.3">
      <c r="A1399" t="s">
        <v>2064</v>
      </c>
      <c r="C1399" t="s">
        <v>6899</v>
      </c>
      <c r="D1399" t="s">
        <v>2064</v>
      </c>
      <c r="F1399" t="s">
        <v>49</v>
      </c>
      <c r="J1399" s="53">
        <v>0</v>
      </c>
      <c r="K1399" t="s">
        <v>8587</v>
      </c>
      <c r="L1399" t="s">
        <v>49</v>
      </c>
      <c r="M1399" s="52" t="s">
        <v>52</v>
      </c>
    </row>
    <row r="1400" spans="1:13" x14ac:dyDescent="0.3">
      <c r="A1400" t="s">
        <v>2065</v>
      </c>
      <c r="C1400" t="s">
        <v>6900</v>
      </c>
      <c r="D1400" t="s">
        <v>2065</v>
      </c>
      <c r="F1400" t="s">
        <v>49</v>
      </c>
      <c r="J1400" s="53">
        <v>0</v>
      </c>
      <c r="K1400" t="s">
        <v>8587</v>
      </c>
      <c r="L1400" t="s">
        <v>49</v>
      </c>
      <c r="M1400" s="52" t="s">
        <v>52</v>
      </c>
    </row>
    <row r="1401" spans="1:13" x14ac:dyDescent="0.3">
      <c r="A1401" t="s">
        <v>2066</v>
      </c>
      <c r="C1401" t="s">
        <v>6901</v>
      </c>
      <c r="D1401" t="s">
        <v>2066</v>
      </c>
      <c r="F1401" t="s">
        <v>49</v>
      </c>
      <c r="J1401" s="53">
        <v>0</v>
      </c>
      <c r="K1401" t="s">
        <v>51</v>
      </c>
      <c r="L1401" t="s">
        <v>49</v>
      </c>
      <c r="M1401" s="52" t="s">
        <v>52</v>
      </c>
    </row>
    <row r="1402" spans="1:13" x14ac:dyDescent="0.3">
      <c r="A1402" t="s">
        <v>2068</v>
      </c>
      <c r="B1402">
        <v>15192621</v>
      </c>
      <c r="C1402" t="s">
        <v>2067</v>
      </c>
      <c r="D1402" t="s">
        <v>2068</v>
      </c>
      <c r="E1402" s="91">
        <v>15192621</v>
      </c>
      <c r="F1402" t="s">
        <v>49</v>
      </c>
      <c r="G1402">
        <v>0</v>
      </c>
      <c r="H1402" t="s">
        <v>50</v>
      </c>
      <c r="I1402">
        <v>91.67</v>
      </c>
      <c r="J1402">
        <v>0</v>
      </c>
      <c r="K1402" t="s">
        <v>51</v>
      </c>
      <c r="L1402" t="s">
        <v>49</v>
      </c>
      <c r="M1402" s="52" t="s">
        <v>56</v>
      </c>
    </row>
    <row r="1403" spans="1:13" x14ac:dyDescent="0.3">
      <c r="A1403" t="s">
        <v>2070</v>
      </c>
      <c r="B1403">
        <v>24015381</v>
      </c>
      <c r="C1403" t="s">
        <v>2069</v>
      </c>
      <c r="D1403" t="s">
        <v>2070</v>
      </c>
      <c r="E1403" s="91">
        <v>24015381</v>
      </c>
      <c r="F1403" t="s">
        <v>49</v>
      </c>
      <c r="G1403">
        <v>0</v>
      </c>
      <c r="H1403" t="s">
        <v>74</v>
      </c>
      <c r="I1403">
        <v>100</v>
      </c>
      <c r="J1403">
        <v>0</v>
      </c>
      <c r="K1403" t="s">
        <v>75</v>
      </c>
      <c r="L1403" t="s">
        <v>49</v>
      </c>
      <c r="M1403" s="52" t="s">
        <v>56</v>
      </c>
    </row>
    <row r="1404" spans="1:13" x14ac:dyDescent="0.3">
      <c r="A1404" t="s">
        <v>2071</v>
      </c>
      <c r="B1404">
        <v>10866486</v>
      </c>
      <c r="C1404" t="s">
        <v>6902</v>
      </c>
      <c r="D1404" t="s">
        <v>2071</v>
      </c>
      <c r="E1404" s="91">
        <v>10866486</v>
      </c>
      <c r="F1404" t="s">
        <v>49</v>
      </c>
      <c r="G1404">
        <v>4</v>
      </c>
      <c r="H1404" t="s">
        <v>50</v>
      </c>
      <c r="I1404">
        <v>91.67</v>
      </c>
      <c r="J1404" s="53">
        <v>1</v>
      </c>
      <c r="K1404" t="s">
        <v>51</v>
      </c>
      <c r="L1404" t="s">
        <v>49</v>
      </c>
      <c r="M1404" s="52" t="s">
        <v>56</v>
      </c>
    </row>
    <row r="1405" spans="1:13" x14ac:dyDescent="0.3">
      <c r="A1405" t="s">
        <v>2072</v>
      </c>
      <c r="C1405" t="s">
        <v>6903</v>
      </c>
      <c r="D1405" t="s">
        <v>2072</v>
      </c>
      <c r="F1405" t="s">
        <v>49</v>
      </c>
      <c r="J1405" s="53">
        <v>0</v>
      </c>
      <c r="K1405" t="s">
        <v>8583</v>
      </c>
      <c r="L1405" t="s">
        <v>49</v>
      </c>
      <c r="M1405" s="52" t="s">
        <v>52</v>
      </c>
    </row>
    <row r="1406" spans="1:13" x14ac:dyDescent="0.3">
      <c r="A1406" t="s">
        <v>2073</v>
      </c>
      <c r="B1406">
        <v>21005009</v>
      </c>
      <c r="C1406" t="s">
        <v>6904</v>
      </c>
      <c r="D1406" t="s">
        <v>2073</v>
      </c>
      <c r="E1406" s="91">
        <v>21005009</v>
      </c>
      <c r="F1406" t="s">
        <v>49</v>
      </c>
      <c r="G1406">
        <v>0</v>
      </c>
      <c r="H1406" t="s">
        <v>50</v>
      </c>
      <c r="I1406">
        <v>91.67</v>
      </c>
      <c r="J1406" s="53">
        <v>0</v>
      </c>
      <c r="K1406" t="s">
        <v>51</v>
      </c>
      <c r="L1406" t="s">
        <v>49</v>
      </c>
      <c r="M1406" s="52" t="s">
        <v>56</v>
      </c>
    </row>
    <row r="1407" spans="1:13" x14ac:dyDescent="0.3">
      <c r="A1407" t="s">
        <v>2074</v>
      </c>
      <c r="C1407" t="s">
        <v>6905</v>
      </c>
      <c r="D1407" t="s">
        <v>2074</v>
      </c>
      <c r="F1407" t="s">
        <v>49</v>
      </c>
      <c r="J1407" s="53">
        <v>2</v>
      </c>
      <c r="K1407" t="s">
        <v>51</v>
      </c>
      <c r="L1407" t="s">
        <v>49</v>
      </c>
      <c r="M1407" s="52" t="s">
        <v>52</v>
      </c>
    </row>
    <row r="1408" spans="1:13" x14ac:dyDescent="0.3">
      <c r="A1408" t="s">
        <v>2075</v>
      </c>
      <c r="C1408" t="s">
        <v>6906</v>
      </c>
      <c r="D1408" t="s">
        <v>2075</v>
      </c>
      <c r="F1408" t="s">
        <v>49</v>
      </c>
      <c r="J1408" s="53">
        <v>0</v>
      </c>
      <c r="K1408" t="s">
        <v>51</v>
      </c>
      <c r="L1408" t="s">
        <v>49</v>
      </c>
      <c r="M1408" s="52" t="s">
        <v>52</v>
      </c>
    </row>
    <row r="1409" spans="1:13" x14ac:dyDescent="0.3">
      <c r="A1409" t="s">
        <v>2077</v>
      </c>
      <c r="B1409">
        <v>10846767</v>
      </c>
      <c r="C1409" t="s">
        <v>2076</v>
      </c>
      <c r="D1409" t="s">
        <v>2077</v>
      </c>
      <c r="E1409" s="91">
        <v>10846767</v>
      </c>
      <c r="F1409" t="s">
        <v>71</v>
      </c>
      <c r="G1409">
        <v>1</v>
      </c>
      <c r="H1409" t="s">
        <v>50</v>
      </c>
      <c r="I1409">
        <v>98.4</v>
      </c>
      <c r="J1409">
        <v>2</v>
      </c>
      <c r="K1409" t="s">
        <v>51</v>
      </c>
      <c r="L1409" t="s">
        <v>71</v>
      </c>
      <c r="M1409" s="52" t="s">
        <v>56</v>
      </c>
    </row>
    <row r="1410" spans="1:13" x14ac:dyDescent="0.3">
      <c r="A1410" t="s">
        <v>2079</v>
      </c>
      <c r="B1410">
        <v>23725675</v>
      </c>
      <c r="C1410" t="s">
        <v>2078</v>
      </c>
      <c r="D1410" t="s">
        <v>2079</v>
      </c>
      <c r="E1410" s="91">
        <v>23725675</v>
      </c>
      <c r="F1410" t="s">
        <v>49</v>
      </c>
      <c r="G1410">
        <v>7</v>
      </c>
      <c r="H1410" t="s">
        <v>74</v>
      </c>
      <c r="I1410">
        <v>100</v>
      </c>
      <c r="J1410">
        <v>0</v>
      </c>
      <c r="K1410" t="s">
        <v>75</v>
      </c>
      <c r="L1410" t="s">
        <v>49</v>
      </c>
      <c r="M1410" s="52" t="s">
        <v>56</v>
      </c>
    </row>
    <row r="1411" spans="1:13" x14ac:dyDescent="0.3">
      <c r="A1411" t="s">
        <v>2080</v>
      </c>
      <c r="C1411" t="s">
        <v>6907</v>
      </c>
      <c r="D1411" t="s">
        <v>2080</v>
      </c>
      <c r="F1411" t="s">
        <v>49</v>
      </c>
      <c r="J1411" s="53">
        <v>0</v>
      </c>
      <c r="K1411" t="s">
        <v>8587</v>
      </c>
      <c r="L1411" t="s">
        <v>49</v>
      </c>
      <c r="M1411" s="52" t="s">
        <v>52</v>
      </c>
    </row>
    <row r="1412" spans="1:13" x14ac:dyDescent="0.3">
      <c r="A1412" t="s">
        <v>2081</v>
      </c>
      <c r="C1412" t="s">
        <v>6908</v>
      </c>
      <c r="D1412" t="s">
        <v>2081</v>
      </c>
      <c r="F1412" t="s">
        <v>49</v>
      </c>
      <c r="J1412" s="53">
        <v>1</v>
      </c>
      <c r="K1412" t="s">
        <v>51</v>
      </c>
      <c r="L1412" t="s">
        <v>49</v>
      </c>
      <c r="M1412" s="52" t="s">
        <v>52</v>
      </c>
    </row>
    <row r="1413" spans="1:13" x14ac:dyDescent="0.3">
      <c r="A1413" t="s">
        <v>2082</v>
      </c>
      <c r="C1413" t="s">
        <v>6909</v>
      </c>
      <c r="D1413" t="s">
        <v>2082</v>
      </c>
      <c r="F1413" t="s">
        <v>49</v>
      </c>
      <c r="J1413" s="53">
        <v>2</v>
      </c>
      <c r="K1413" t="s">
        <v>51</v>
      </c>
      <c r="L1413" t="s">
        <v>49</v>
      </c>
      <c r="M1413" s="52" t="s">
        <v>52</v>
      </c>
    </row>
    <row r="1414" spans="1:13" x14ac:dyDescent="0.3">
      <c r="A1414" t="s">
        <v>2084</v>
      </c>
      <c r="B1414">
        <v>11009258</v>
      </c>
      <c r="C1414" t="s">
        <v>2083</v>
      </c>
      <c r="D1414" t="s">
        <v>2084</v>
      </c>
      <c r="E1414" s="91">
        <v>11009258</v>
      </c>
      <c r="F1414" t="s">
        <v>49</v>
      </c>
      <c r="G1414">
        <v>9</v>
      </c>
      <c r="H1414" t="s">
        <v>50</v>
      </c>
      <c r="I1414">
        <v>91.67</v>
      </c>
      <c r="J1414">
        <v>1</v>
      </c>
      <c r="K1414" t="s">
        <v>51</v>
      </c>
      <c r="L1414" t="s">
        <v>49</v>
      </c>
      <c r="M1414" s="52" t="s">
        <v>56</v>
      </c>
    </row>
    <row r="1415" spans="1:13" x14ac:dyDescent="0.3">
      <c r="A1415" t="s">
        <v>2086</v>
      </c>
      <c r="B1415">
        <v>23750357</v>
      </c>
      <c r="C1415" t="s">
        <v>2085</v>
      </c>
      <c r="D1415" t="s">
        <v>2086</v>
      </c>
      <c r="E1415" s="91">
        <v>23750357</v>
      </c>
      <c r="F1415" t="s">
        <v>49</v>
      </c>
      <c r="G1415">
        <v>0</v>
      </c>
      <c r="H1415" t="s">
        <v>50</v>
      </c>
      <c r="I1415">
        <v>91.67</v>
      </c>
      <c r="J1415">
        <v>0</v>
      </c>
      <c r="K1415" t="s">
        <v>51</v>
      </c>
      <c r="L1415" t="s">
        <v>49</v>
      </c>
      <c r="M1415" s="52" t="s">
        <v>56</v>
      </c>
    </row>
    <row r="1416" spans="1:13" x14ac:dyDescent="0.3">
      <c r="A1416" t="s">
        <v>2089</v>
      </c>
      <c r="C1416" t="s">
        <v>6910</v>
      </c>
      <c r="D1416" t="s">
        <v>2089</v>
      </c>
      <c r="F1416" t="s">
        <v>49</v>
      </c>
      <c r="J1416" s="53">
        <v>1</v>
      </c>
      <c r="K1416" t="s">
        <v>8583</v>
      </c>
      <c r="L1416" t="s">
        <v>49</v>
      </c>
      <c r="M1416" s="52" t="s">
        <v>52</v>
      </c>
    </row>
    <row r="1417" spans="1:13" x14ac:dyDescent="0.3">
      <c r="A1417" t="s">
        <v>2090</v>
      </c>
      <c r="C1417" t="s">
        <v>6911</v>
      </c>
      <c r="D1417" t="s">
        <v>2090</v>
      </c>
      <c r="F1417" t="s">
        <v>49</v>
      </c>
      <c r="J1417" s="53">
        <v>0</v>
      </c>
      <c r="K1417" t="s">
        <v>51</v>
      </c>
      <c r="L1417" t="s">
        <v>49</v>
      </c>
      <c r="M1417" s="52" t="s">
        <v>52</v>
      </c>
    </row>
    <row r="1418" spans="1:13" x14ac:dyDescent="0.3">
      <c r="A1418" t="s">
        <v>2091</v>
      </c>
      <c r="C1418" t="s">
        <v>6912</v>
      </c>
      <c r="D1418" t="s">
        <v>2091</v>
      </c>
      <c r="F1418" t="s">
        <v>49</v>
      </c>
      <c r="J1418" s="53">
        <v>1</v>
      </c>
      <c r="K1418" t="s">
        <v>8583</v>
      </c>
      <c r="L1418" t="s">
        <v>49</v>
      </c>
      <c r="M1418" s="52" t="s">
        <v>52</v>
      </c>
    </row>
    <row r="1419" spans="1:13" x14ac:dyDescent="0.3">
      <c r="A1419" t="s">
        <v>2088</v>
      </c>
      <c r="B1419">
        <v>10853320</v>
      </c>
      <c r="C1419" t="s">
        <v>2087</v>
      </c>
      <c r="D1419" t="s">
        <v>2088</v>
      </c>
      <c r="E1419" s="91">
        <v>10853320</v>
      </c>
      <c r="F1419" t="s">
        <v>71</v>
      </c>
      <c r="G1419">
        <v>0</v>
      </c>
      <c r="H1419" t="s">
        <v>50</v>
      </c>
      <c r="I1419">
        <v>98.4</v>
      </c>
      <c r="J1419">
        <v>0</v>
      </c>
      <c r="K1419" t="s">
        <v>51</v>
      </c>
      <c r="L1419" t="s">
        <v>71</v>
      </c>
      <c r="M1419" s="52" t="s">
        <v>56</v>
      </c>
    </row>
    <row r="1420" spans="1:13" x14ac:dyDescent="0.3">
      <c r="A1420" t="s">
        <v>2092</v>
      </c>
      <c r="B1420">
        <v>15092188</v>
      </c>
      <c r="C1420" t="s">
        <v>6913</v>
      </c>
      <c r="D1420" t="s">
        <v>2092</v>
      </c>
      <c r="E1420" s="91">
        <v>15092188</v>
      </c>
      <c r="F1420" t="s">
        <v>49</v>
      </c>
      <c r="G1420">
        <v>3</v>
      </c>
      <c r="H1420" t="s">
        <v>50</v>
      </c>
      <c r="I1420">
        <v>91.67</v>
      </c>
      <c r="J1420" s="53">
        <v>0</v>
      </c>
      <c r="K1420" t="s">
        <v>51</v>
      </c>
      <c r="L1420" t="s">
        <v>49</v>
      </c>
      <c r="M1420" s="52" t="s">
        <v>52</v>
      </c>
    </row>
    <row r="1421" spans="1:13" x14ac:dyDescent="0.3">
      <c r="A1421" t="s">
        <v>2093</v>
      </c>
      <c r="C1421" t="s">
        <v>6914</v>
      </c>
      <c r="D1421" t="s">
        <v>2093</v>
      </c>
      <c r="F1421" t="s">
        <v>49</v>
      </c>
      <c r="J1421" s="53">
        <v>0</v>
      </c>
      <c r="K1421" t="s">
        <v>8587</v>
      </c>
      <c r="L1421" t="s">
        <v>49</v>
      </c>
      <c r="M1421" s="52" t="s">
        <v>52</v>
      </c>
    </row>
    <row r="1422" spans="1:13" x14ac:dyDescent="0.3">
      <c r="A1422" t="s">
        <v>2098</v>
      </c>
      <c r="B1422">
        <v>15116197</v>
      </c>
      <c r="C1422" t="s">
        <v>6915</v>
      </c>
      <c r="D1422" t="s">
        <v>2098</v>
      </c>
      <c r="E1422" s="91">
        <v>15116197</v>
      </c>
      <c r="F1422" t="s">
        <v>49</v>
      </c>
      <c r="G1422">
        <v>0</v>
      </c>
      <c r="H1422" t="s">
        <v>50</v>
      </c>
      <c r="I1422">
        <v>91.67</v>
      </c>
      <c r="J1422" s="53">
        <v>0</v>
      </c>
      <c r="K1422" t="s">
        <v>51</v>
      </c>
      <c r="L1422" t="s">
        <v>49</v>
      </c>
      <c r="M1422" s="52" t="s">
        <v>56</v>
      </c>
    </row>
    <row r="1423" spans="1:13" x14ac:dyDescent="0.3">
      <c r="A1423" t="s">
        <v>2099</v>
      </c>
      <c r="C1423" t="s">
        <v>6916</v>
      </c>
      <c r="D1423" t="s">
        <v>2099</v>
      </c>
      <c r="F1423" t="s">
        <v>49</v>
      </c>
      <c r="J1423" s="53">
        <v>0</v>
      </c>
      <c r="K1423" t="s">
        <v>8587</v>
      </c>
      <c r="L1423" t="s">
        <v>49</v>
      </c>
      <c r="M1423" s="52" t="s">
        <v>52</v>
      </c>
    </row>
    <row r="1424" spans="1:13" x14ac:dyDescent="0.3">
      <c r="A1424" t="s">
        <v>2100</v>
      </c>
      <c r="C1424" t="s">
        <v>6917</v>
      </c>
      <c r="D1424" t="s">
        <v>2100</v>
      </c>
      <c r="F1424" t="s">
        <v>49</v>
      </c>
      <c r="J1424" s="53">
        <v>2</v>
      </c>
      <c r="K1424" t="s">
        <v>51</v>
      </c>
      <c r="L1424" t="s">
        <v>49</v>
      </c>
      <c r="M1424" s="52" t="s">
        <v>52</v>
      </c>
    </row>
    <row r="1425" spans="1:13" x14ac:dyDescent="0.3">
      <c r="A1425" t="s">
        <v>2101</v>
      </c>
      <c r="C1425" t="s">
        <v>6918</v>
      </c>
      <c r="D1425" t="s">
        <v>2101</v>
      </c>
      <c r="F1425" t="s">
        <v>49</v>
      </c>
      <c r="J1425" s="53">
        <v>0</v>
      </c>
      <c r="K1425" t="s">
        <v>8587</v>
      </c>
      <c r="L1425" t="s">
        <v>49</v>
      </c>
      <c r="M1425" s="52" t="s">
        <v>52</v>
      </c>
    </row>
    <row r="1426" spans="1:13" x14ac:dyDescent="0.3">
      <c r="A1426" t="s">
        <v>2095</v>
      </c>
      <c r="B1426">
        <v>23605742</v>
      </c>
      <c r="C1426" t="s">
        <v>2094</v>
      </c>
      <c r="D1426" t="s">
        <v>2095</v>
      </c>
      <c r="E1426" s="91">
        <v>23605742</v>
      </c>
      <c r="F1426" t="s">
        <v>49</v>
      </c>
      <c r="G1426">
        <v>0</v>
      </c>
      <c r="H1426" t="s">
        <v>50</v>
      </c>
      <c r="I1426">
        <v>91.67</v>
      </c>
      <c r="J1426">
        <v>0</v>
      </c>
      <c r="K1426" t="s">
        <v>51</v>
      </c>
      <c r="L1426" t="s">
        <v>49</v>
      </c>
      <c r="M1426" s="52" t="s">
        <v>56</v>
      </c>
    </row>
    <row r="1427" spans="1:13" x14ac:dyDescent="0.3">
      <c r="A1427" t="s">
        <v>2102</v>
      </c>
      <c r="C1427" t="s">
        <v>6919</v>
      </c>
      <c r="D1427" t="s">
        <v>2102</v>
      </c>
      <c r="F1427" t="s">
        <v>49</v>
      </c>
      <c r="J1427" s="53">
        <v>1</v>
      </c>
      <c r="K1427" t="s">
        <v>181</v>
      </c>
      <c r="L1427" t="s">
        <v>49</v>
      </c>
      <c r="M1427" s="52" t="s">
        <v>52</v>
      </c>
    </row>
    <row r="1428" spans="1:13" x14ac:dyDescent="0.3">
      <c r="A1428" t="s">
        <v>2097</v>
      </c>
      <c r="B1428">
        <v>10838041</v>
      </c>
      <c r="C1428" t="s">
        <v>2096</v>
      </c>
      <c r="D1428" t="s">
        <v>2097</v>
      </c>
      <c r="E1428" s="91">
        <v>10838041</v>
      </c>
      <c r="F1428" t="s">
        <v>49</v>
      </c>
      <c r="G1428">
        <v>4</v>
      </c>
      <c r="H1428" t="s">
        <v>50</v>
      </c>
      <c r="I1428">
        <v>98.4</v>
      </c>
      <c r="J1428">
        <v>1</v>
      </c>
      <c r="K1428" t="s">
        <v>51</v>
      </c>
      <c r="L1428" t="s">
        <v>49</v>
      </c>
      <c r="M1428" s="52" t="s">
        <v>52</v>
      </c>
    </row>
    <row r="1429" spans="1:13" x14ac:dyDescent="0.3">
      <c r="A1429" t="s">
        <v>2103</v>
      </c>
      <c r="C1429" t="s">
        <v>6920</v>
      </c>
      <c r="D1429" t="s">
        <v>2103</v>
      </c>
      <c r="F1429" t="s">
        <v>49</v>
      </c>
      <c r="J1429" s="53">
        <v>0</v>
      </c>
      <c r="K1429" t="s">
        <v>8587</v>
      </c>
      <c r="L1429" t="s">
        <v>49</v>
      </c>
      <c r="M1429" s="52" t="s">
        <v>52</v>
      </c>
    </row>
    <row r="1430" spans="1:13" x14ac:dyDescent="0.3">
      <c r="A1430" t="s">
        <v>2105</v>
      </c>
      <c r="B1430">
        <v>16054732</v>
      </c>
      <c r="C1430" t="s">
        <v>2104</v>
      </c>
      <c r="D1430" t="s">
        <v>2105</v>
      </c>
      <c r="E1430" s="91">
        <v>16054732</v>
      </c>
      <c r="F1430" t="s">
        <v>49</v>
      </c>
      <c r="G1430">
        <v>0</v>
      </c>
      <c r="H1430" t="s">
        <v>50</v>
      </c>
      <c r="I1430">
        <v>91.67</v>
      </c>
      <c r="J1430">
        <v>1</v>
      </c>
      <c r="K1430" t="s">
        <v>51</v>
      </c>
      <c r="L1430" t="s">
        <v>49</v>
      </c>
      <c r="M1430" s="52" t="s">
        <v>52</v>
      </c>
    </row>
    <row r="1431" spans="1:13" x14ac:dyDescent="0.3">
      <c r="A1431" t="s">
        <v>2107</v>
      </c>
      <c r="B1431">
        <v>10980986</v>
      </c>
      <c r="C1431" t="s">
        <v>2106</v>
      </c>
      <c r="D1431" t="s">
        <v>2107</v>
      </c>
      <c r="E1431" s="91">
        <v>10980986</v>
      </c>
      <c r="F1431" t="s">
        <v>49</v>
      </c>
      <c r="G1431">
        <v>0</v>
      </c>
      <c r="H1431" t="s">
        <v>50</v>
      </c>
      <c r="I1431">
        <v>91.67</v>
      </c>
      <c r="J1431">
        <v>0</v>
      </c>
      <c r="K1431" t="s">
        <v>51</v>
      </c>
      <c r="L1431" t="s">
        <v>49</v>
      </c>
      <c r="M1431" s="52" t="s">
        <v>56</v>
      </c>
    </row>
    <row r="1432" spans="1:13" x14ac:dyDescent="0.3">
      <c r="A1432" t="s">
        <v>2108</v>
      </c>
      <c r="B1432">
        <v>15023376</v>
      </c>
      <c r="C1432" t="s">
        <v>6921</v>
      </c>
      <c r="D1432" t="s">
        <v>2108</v>
      </c>
      <c r="E1432" s="91">
        <v>15023376</v>
      </c>
      <c r="F1432" t="s">
        <v>49</v>
      </c>
      <c r="G1432">
        <v>0</v>
      </c>
      <c r="H1432" t="s">
        <v>50</v>
      </c>
      <c r="I1432">
        <v>91.67</v>
      </c>
      <c r="J1432" s="53">
        <v>0</v>
      </c>
      <c r="K1432" t="s">
        <v>51</v>
      </c>
      <c r="L1432" t="s">
        <v>49</v>
      </c>
      <c r="M1432" s="52" t="s">
        <v>52</v>
      </c>
    </row>
    <row r="1433" spans="1:13" x14ac:dyDescent="0.3">
      <c r="A1433" t="s">
        <v>2110</v>
      </c>
      <c r="B1433">
        <v>10843053</v>
      </c>
      <c r="C1433" t="s">
        <v>2109</v>
      </c>
      <c r="D1433" t="s">
        <v>2110</v>
      </c>
      <c r="E1433" s="91">
        <v>10843053</v>
      </c>
      <c r="F1433" t="s">
        <v>49</v>
      </c>
      <c r="G1433">
        <v>6</v>
      </c>
      <c r="H1433" t="s">
        <v>117</v>
      </c>
      <c r="I1433">
        <v>108.33</v>
      </c>
      <c r="J1433">
        <v>1</v>
      </c>
      <c r="K1433" t="s">
        <v>118</v>
      </c>
      <c r="L1433" t="s">
        <v>49</v>
      </c>
      <c r="M1433" s="52" t="s">
        <v>56</v>
      </c>
    </row>
    <row r="1434" spans="1:13" x14ac:dyDescent="0.3">
      <c r="A1434" t="s">
        <v>2111</v>
      </c>
      <c r="C1434" t="s">
        <v>6922</v>
      </c>
      <c r="D1434" t="s">
        <v>2111</v>
      </c>
      <c r="F1434" t="s">
        <v>49</v>
      </c>
      <c r="J1434" s="53">
        <v>2</v>
      </c>
      <c r="K1434" t="s">
        <v>181</v>
      </c>
      <c r="L1434" t="s">
        <v>49</v>
      </c>
      <c r="M1434" s="52" t="s">
        <v>52</v>
      </c>
    </row>
    <row r="1435" spans="1:13" x14ac:dyDescent="0.3">
      <c r="A1435" t="s">
        <v>2113</v>
      </c>
      <c r="B1435">
        <v>10851446</v>
      </c>
      <c r="C1435" t="s">
        <v>2112</v>
      </c>
      <c r="D1435" t="s">
        <v>2113</v>
      </c>
      <c r="E1435" s="91">
        <v>10851446</v>
      </c>
      <c r="F1435" t="s">
        <v>49</v>
      </c>
      <c r="G1435">
        <v>4</v>
      </c>
      <c r="H1435" t="s">
        <v>50</v>
      </c>
      <c r="I1435">
        <v>98.4</v>
      </c>
      <c r="J1435">
        <v>1</v>
      </c>
      <c r="K1435" t="s">
        <v>51</v>
      </c>
      <c r="L1435" t="s">
        <v>49</v>
      </c>
      <c r="M1435" s="52" t="s">
        <v>56</v>
      </c>
    </row>
    <row r="1436" spans="1:13" x14ac:dyDescent="0.3">
      <c r="A1436" t="s">
        <v>2115</v>
      </c>
      <c r="B1436">
        <v>10902984</v>
      </c>
      <c r="C1436" t="s">
        <v>2114</v>
      </c>
      <c r="D1436" t="s">
        <v>2115</v>
      </c>
      <c r="E1436" s="91">
        <v>10902984</v>
      </c>
      <c r="F1436" t="s">
        <v>49</v>
      </c>
      <c r="G1436">
        <v>7</v>
      </c>
      <c r="H1436" t="s">
        <v>50</v>
      </c>
      <c r="I1436">
        <v>91.67</v>
      </c>
      <c r="J1436">
        <v>0</v>
      </c>
      <c r="K1436" t="s">
        <v>51</v>
      </c>
      <c r="L1436" t="s">
        <v>49</v>
      </c>
      <c r="M1436" s="52" t="s">
        <v>56</v>
      </c>
    </row>
    <row r="1437" spans="1:13" x14ac:dyDescent="0.3">
      <c r="A1437" t="s">
        <v>2118</v>
      </c>
      <c r="C1437" t="s">
        <v>6923</v>
      </c>
      <c r="D1437" t="s">
        <v>2118</v>
      </c>
      <c r="F1437" t="s">
        <v>49</v>
      </c>
      <c r="J1437" s="53">
        <v>0</v>
      </c>
      <c r="K1437" t="s">
        <v>51</v>
      </c>
      <c r="L1437" t="s">
        <v>49</v>
      </c>
      <c r="M1437" s="52" t="s">
        <v>52</v>
      </c>
    </row>
    <row r="1438" spans="1:13" x14ac:dyDescent="0.3">
      <c r="A1438" t="s">
        <v>2119</v>
      </c>
      <c r="C1438" t="s">
        <v>6924</v>
      </c>
      <c r="D1438" t="s">
        <v>2119</v>
      </c>
      <c r="F1438" t="s">
        <v>49</v>
      </c>
      <c r="J1438" s="53">
        <v>3</v>
      </c>
      <c r="K1438" t="s">
        <v>51</v>
      </c>
      <c r="L1438" t="s">
        <v>49</v>
      </c>
      <c r="M1438" s="52" t="s">
        <v>52</v>
      </c>
    </row>
    <row r="1439" spans="1:13" x14ac:dyDescent="0.3">
      <c r="A1439" t="s">
        <v>2117</v>
      </c>
      <c r="B1439">
        <v>23057263</v>
      </c>
      <c r="C1439" t="s">
        <v>2116</v>
      </c>
      <c r="D1439" t="s">
        <v>2117</v>
      </c>
      <c r="E1439" s="91">
        <v>23057263</v>
      </c>
      <c r="F1439" t="s">
        <v>49</v>
      </c>
      <c r="G1439">
        <v>0</v>
      </c>
      <c r="H1439" t="s">
        <v>74</v>
      </c>
      <c r="I1439">
        <v>106.41</v>
      </c>
      <c r="J1439">
        <v>0</v>
      </c>
      <c r="K1439" t="s">
        <v>75</v>
      </c>
      <c r="L1439" t="s">
        <v>49</v>
      </c>
      <c r="M1439" s="52" t="s">
        <v>56</v>
      </c>
    </row>
    <row r="1440" spans="1:13" x14ac:dyDescent="0.3">
      <c r="A1440" t="s">
        <v>2120</v>
      </c>
      <c r="C1440" t="s">
        <v>6925</v>
      </c>
      <c r="D1440" t="s">
        <v>2120</v>
      </c>
      <c r="F1440" t="s">
        <v>49</v>
      </c>
      <c r="J1440" s="53">
        <v>4</v>
      </c>
      <c r="K1440" t="s">
        <v>8584</v>
      </c>
      <c r="L1440" t="s">
        <v>49</v>
      </c>
      <c r="M1440" s="52" t="s">
        <v>52</v>
      </c>
    </row>
    <row r="1441" spans="1:13" x14ac:dyDescent="0.3">
      <c r="A1441" t="s">
        <v>2121</v>
      </c>
      <c r="C1441" t="s">
        <v>6926</v>
      </c>
      <c r="D1441" t="s">
        <v>2121</v>
      </c>
      <c r="F1441" t="s">
        <v>49</v>
      </c>
      <c r="J1441" s="53">
        <v>0</v>
      </c>
      <c r="K1441" t="s">
        <v>51</v>
      </c>
      <c r="L1441" t="s">
        <v>49</v>
      </c>
      <c r="M1441" s="52" t="s">
        <v>52</v>
      </c>
    </row>
    <row r="1442" spans="1:13" x14ac:dyDescent="0.3">
      <c r="A1442" t="s">
        <v>2122</v>
      </c>
      <c r="C1442" t="s">
        <v>6927</v>
      </c>
      <c r="D1442" t="s">
        <v>2122</v>
      </c>
      <c r="F1442" t="s">
        <v>49</v>
      </c>
      <c r="J1442" s="53">
        <v>0</v>
      </c>
      <c r="K1442" t="s">
        <v>51</v>
      </c>
      <c r="L1442" t="s">
        <v>49</v>
      </c>
      <c r="M1442" s="52" t="s">
        <v>52</v>
      </c>
    </row>
    <row r="1443" spans="1:13" x14ac:dyDescent="0.3">
      <c r="A1443" t="s">
        <v>2124</v>
      </c>
      <c r="B1443">
        <v>10865853</v>
      </c>
      <c r="C1443" t="s">
        <v>2123</v>
      </c>
      <c r="D1443" t="s">
        <v>2124</v>
      </c>
      <c r="E1443" s="91">
        <v>10865853</v>
      </c>
      <c r="F1443" t="s">
        <v>49</v>
      </c>
      <c r="G1443">
        <v>11</v>
      </c>
      <c r="H1443" t="s">
        <v>50</v>
      </c>
      <c r="I1443">
        <v>98.4</v>
      </c>
      <c r="J1443">
        <v>0</v>
      </c>
      <c r="K1443" t="s">
        <v>51</v>
      </c>
      <c r="L1443" t="s">
        <v>49</v>
      </c>
      <c r="M1443" s="52" t="s">
        <v>56</v>
      </c>
    </row>
    <row r="1444" spans="1:13" x14ac:dyDescent="0.3">
      <c r="A1444" t="s">
        <v>2126</v>
      </c>
      <c r="B1444">
        <v>10836108</v>
      </c>
      <c r="C1444" t="s">
        <v>2125</v>
      </c>
      <c r="D1444" t="s">
        <v>2126</v>
      </c>
      <c r="E1444" s="91">
        <v>10836108</v>
      </c>
      <c r="F1444" t="s">
        <v>49</v>
      </c>
      <c r="G1444">
        <v>0</v>
      </c>
      <c r="H1444" t="s">
        <v>74</v>
      </c>
      <c r="I1444">
        <v>100</v>
      </c>
      <c r="J1444">
        <v>0</v>
      </c>
      <c r="K1444" t="s">
        <v>75</v>
      </c>
      <c r="L1444" t="s">
        <v>49</v>
      </c>
      <c r="M1444" s="52" t="s">
        <v>56</v>
      </c>
    </row>
    <row r="1445" spans="1:13" x14ac:dyDescent="0.3">
      <c r="A1445" t="s">
        <v>2128</v>
      </c>
      <c r="B1445">
        <v>10897255</v>
      </c>
      <c r="C1445" t="s">
        <v>2127</v>
      </c>
      <c r="D1445" t="s">
        <v>2128</v>
      </c>
      <c r="E1445" s="91">
        <v>10897255</v>
      </c>
      <c r="F1445" t="s">
        <v>49</v>
      </c>
      <c r="G1445">
        <v>4</v>
      </c>
      <c r="H1445" t="s">
        <v>74</v>
      </c>
      <c r="I1445">
        <v>100</v>
      </c>
      <c r="J1445">
        <v>2</v>
      </c>
      <c r="K1445" t="s">
        <v>75</v>
      </c>
      <c r="L1445" t="s">
        <v>49</v>
      </c>
      <c r="M1445" s="52" t="s">
        <v>52</v>
      </c>
    </row>
    <row r="1446" spans="1:13" x14ac:dyDescent="0.3">
      <c r="A1446" t="s">
        <v>2129</v>
      </c>
      <c r="C1446" t="s">
        <v>6928</v>
      </c>
      <c r="D1446" t="s">
        <v>2129</v>
      </c>
      <c r="F1446" t="s">
        <v>49</v>
      </c>
      <c r="J1446" s="53">
        <v>2</v>
      </c>
      <c r="K1446" t="s">
        <v>8587</v>
      </c>
      <c r="L1446" t="s">
        <v>49</v>
      </c>
      <c r="M1446" s="52" t="s">
        <v>52</v>
      </c>
    </row>
    <row r="1447" spans="1:13" x14ac:dyDescent="0.3">
      <c r="A1447" t="s">
        <v>2132</v>
      </c>
      <c r="C1447" t="s">
        <v>6929</v>
      </c>
      <c r="D1447" t="s">
        <v>2132</v>
      </c>
      <c r="F1447" t="s">
        <v>49</v>
      </c>
      <c r="J1447" s="53">
        <v>0</v>
      </c>
      <c r="K1447" t="s">
        <v>51</v>
      </c>
      <c r="L1447" t="s">
        <v>49</v>
      </c>
      <c r="M1447" s="52" t="s">
        <v>52</v>
      </c>
    </row>
    <row r="1448" spans="1:13" x14ac:dyDescent="0.3">
      <c r="A1448" t="s">
        <v>2131</v>
      </c>
      <c r="B1448">
        <v>10842109</v>
      </c>
      <c r="C1448" t="s">
        <v>2130</v>
      </c>
      <c r="D1448" t="s">
        <v>2131</v>
      </c>
      <c r="E1448" s="91">
        <v>10842109</v>
      </c>
      <c r="F1448" t="s">
        <v>49</v>
      </c>
      <c r="G1448">
        <v>2</v>
      </c>
      <c r="H1448" t="s">
        <v>50</v>
      </c>
      <c r="I1448">
        <v>98.4</v>
      </c>
      <c r="J1448">
        <v>0</v>
      </c>
      <c r="K1448" t="s">
        <v>51</v>
      </c>
      <c r="L1448" t="s">
        <v>49</v>
      </c>
      <c r="M1448" s="52" t="s">
        <v>56</v>
      </c>
    </row>
    <row r="1449" spans="1:13" x14ac:dyDescent="0.3">
      <c r="A1449" t="s">
        <v>2134</v>
      </c>
      <c r="B1449">
        <v>23369771</v>
      </c>
      <c r="C1449" t="s">
        <v>2133</v>
      </c>
      <c r="D1449" t="s">
        <v>2134</v>
      </c>
      <c r="E1449" s="91">
        <v>23369771</v>
      </c>
      <c r="F1449" t="s">
        <v>49</v>
      </c>
      <c r="G1449">
        <v>0</v>
      </c>
      <c r="H1449" t="s">
        <v>74</v>
      </c>
      <c r="I1449">
        <v>106.41</v>
      </c>
      <c r="J1449">
        <v>0</v>
      </c>
      <c r="K1449" t="s">
        <v>75</v>
      </c>
      <c r="L1449" t="s">
        <v>49</v>
      </c>
      <c r="M1449" s="52" t="s">
        <v>56</v>
      </c>
    </row>
    <row r="1450" spans="1:13" x14ac:dyDescent="0.3">
      <c r="A1450" t="s">
        <v>2135</v>
      </c>
      <c r="C1450" t="s">
        <v>6930</v>
      </c>
      <c r="D1450" t="s">
        <v>2135</v>
      </c>
      <c r="F1450" t="s">
        <v>49</v>
      </c>
      <c r="J1450" s="53">
        <v>0</v>
      </c>
      <c r="K1450" t="s">
        <v>51</v>
      </c>
      <c r="L1450" t="s">
        <v>49</v>
      </c>
      <c r="M1450" s="52" t="s">
        <v>52</v>
      </c>
    </row>
    <row r="1451" spans="1:13" x14ac:dyDescent="0.3">
      <c r="A1451" t="s">
        <v>2136</v>
      </c>
      <c r="C1451" t="s">
        <v>6931</v>
      </c>
      <c r="D1451" t="s">
        <v>2136</v>
      </c>
      <c r="F1451" t="s">
        <v>49</v>
      </c>
      <c r="J1451" s="53">
        <v>0</v>
      </c>
      <c r="K1451" t="s">
        <v>51</v>
      </c>
      <c r="L1451" t="s">
        <v>49</v>
      </c>
      <c r="M1451" s="52" t="s">
        <v>52</v>
      </c>
    </row>
    <row r="1452" spans="1:13" x14ac:dyDescent="0.3">
      <c r="A1452" t="s">
        <v>2138</v>
      </c>
      <c r="B1452">
        <v>10846926</v>
      </c>
      <c r="C1452" t="s">
        <v>2137</v>
      </c>
      <c r="D1452" t="s">
        <v>2138</v>
      </c>
      <c r="E1452" s="91">
        <v>10846926</v>
      </c>
      <c r="F1452" t="s">
        <v>49</v>
      </c>
      <c r="G1452">
        <v>5</v>
      </c>
      <c r="H1452" t="s">
        <v>50</v>
      </c>
      <c r="I1452">
        <v>98.4</v>
      </c>
      <c r="J1452">
        <v>0</v>
      </c>
      <c r="K1452" t="s">
        <v>51</v>
      </c>
      <c r="L1452" t="s">
        <v>49</v>
      </c>
      <c r="M1452" s="52" t="s">
        <v>52</v>
      </c>
    </row>
    <row r="1453" spans="1:13" x14ac:dyDescent="0.3">
      <c r="A1453" t="s">
        <v>2141</v>
      </c>
      <c r="C1453" t="s">
        <v>6932</v>
      </c>
      <c r="D1453" t="s">
        <v>2141</v>
      </c>
      <c r="F1453" t="s">
        <v>49</v>
      </c>
      <c r="J1453" s="53">
        <v>1</v>
      </c>
      <c r="K1453" t="s">
        <v>51</v>
      </c>
      <c r="L1453" t="s">
        <v>49</v>
      </c>
      <c r="M1453" s="52" t="s">
        <v>52</v>
      </c>
    </row>
    <row r="1454" spans="1:13" x14ac:dyDescent="0.3">
      <c r="A1454" t="s">
        <v>2140</v>
      </c>
      <c r="B1454">
        <v>10845733</v>
      </c>
      <c r="C1454" t="s">
        <v>2139</v>
      </c>
      <c r="D1454" t="s">
        <v>2140</v>
      </c>
      <c r="E1454" s="91">
        <v>10845733</v>
      </c>
      <c r="F1454" t="s">
        <v>49</v>
      </c>
      <c r="G1454">
        <v>3</v>
      </c>
      <c r="H1454" t="s">
        <v>50</v>
      </c>
      <c r="I1454">
        <v>91.67</v>
      </c>
      <c r="J1454">
        <v>0</v>
      </c>
      <c r="K1454" t="s">
        <v>51</v>
      </c>
      <c r="L1454" t="s">
        <v>49</v>
      </c>
      <c r="M1454" s="52" t="s">
        <v>56</v>
      </c>
    </row>
    <row r="1455" spans="1:13" x14ac:dyDescent="0.3">
      <c r="A1455" t="s">
        <v>2143</v>
      </c>
      <c r="B1455">
        <v>21008006</v>
      </c>
      <c r="C1455" t="s">
        <v>2142</v>
      </c>
      <c r="D1455" t="s">
        <v>2143</v>
      </c>
      <c r="E1455" s="91">
        <v>21008006</v>
      </c>
      <c r="F1455" t="s">
        <v>49</v>
      </c>
      <c r="G1455">
        <v>1</v>
      </c>
      <c r="H1455" t="s">
        <v>74</v>
      </c>
      <c r="I1455">
        <v>100</v>
      </c>
      <c r="J1455">
        <v>1</v>
      </c>
      <c r="K1455" t="s">
        <v>75</v>
      </c>
      <c r="L1455" t="s">
        <v>49</v>
      </c>
      <c r="M1455" s="52" t="s">
        <v>56</v>
      </c>
    </row>
    <row r="1456" spans="1:13" x14ac:dyDescent="0.3">
      <c r="A1456" t="s">
        <v>2145</v>
      </c>
      <c r="B1456">
        <v>10860382</v>
      </c>
      <c r="C1456" t="s">
        <v>2144</v>
      </c>
      <c r="D1456" t="s">
        <v>2145</v>
      </c>
      <c r="E1456" s="91">
        <v>10860382</v>
      </c>
      <c r="F1456" t="s">
        <v>49</v>
      </c>
      <c r="G1456">
        <v>6</v>
      </c>
      <c r="H1456" t="s">
        <v>90</v>
      </c>
      <c r="I1456">
        <v>100</v>
      </c>
      <c r="J1456">
        <v>1</v>
      </c>
      <c r="K1456" t="s">
        <v>91</v>
      </c>
      <c r="L1456" t="s">
        <v>49</v>
      </c>
      <c r="M1456" s="52" t="s">
        <v>52</v>
      </c>
    </row>
    <row r="1457" spans="1:13" x14ac:dyDescent="0.3">
      <c r="A1457" t="s">
        <v>2148</v>
      </c>
      <c r="C1457" t="s">
        <v>6933</v>
      </c>
      <c r="D1457" t="s">
        <v>2148</v>
      </c>
      <c r="F1457" t="s">
        <v>49</v>
      </c>
      <c r="J1457" s="53">
        <v>0</v>
      </c>
      <c r="K1457" t="s">
        <v>8587</v>
      </c>
      <c r="L1457" t="s">
        <v>49</v>
      </c>
      <c r="M1457" s="52" t="s">
        <v>52</v>
      </c>
    </row>
    <row r="1458" spans="1:13" x14ac:dyDescent="0.3">
      <c r="A1458" t="s">
        <v>2147</v>
      </c>
      <c r="B1458">
        <v>10837598</v>
      </c>
      <c r="C1458" t="s">
        <v>2146</v>
      </c>
      <c r="D1458" t="s">
        <v>2147</v>
      </c>
      <c r="E1458" s="91">
        <v>10837598</v>
      </c>
      <c r="F1458" t="s">
        <v>71</v>
      </c>
      <c r="G1458">
        <v>1</v>
      </c>
      <c r="H1458" t="s">
        <v>74</v>
      </c>
      <c r="I1458">
        <v>100</v>
      </c>
      <c r="J1458">
        <v>0</v>
      </c>
      <c r="K1458" t="s">
        <v>75</v>
      </c>
      <c r="L1458" t="s">
        <v>71</v>
      </c>
      <c r="M1458" s="52" t="s">
        <v>52</v>
      </c>
    </row>
    <row r="1459" spans="1:13" x14ac:dyDescent="0.3">
      <c r="A1459" t="s">
        <v>2149</v>
      </c>
      <c r="C1459" t="s">
        <v>6934</v>
      </c>
      <c r="D1459" t="s">
        <v>2149</v>
      </c>
      <c r="F1459" t="s">
        <v>49</v>
      </c>
      <c r="J1459" s="53">
        <v>0</v>
      </c>
      <c r="K1459" t="s">
        <v>51</v>
      </c>
      <c r="L1459" t="s">
        <v>49</v>
      </c>
      <c r="M1459" s="52" t="s">
        <v>52</v>
      </c>
    </row>
    <row r="1460" spans="1:13" x14ac:dyDescent="0.3">
      <c r="A1460" t="s">
        <v>2150</v>
      </c>
      <c r="C1460" t="s">
        <v>6935</v>
      </c>
      <c r="D1460" t="s">
        <v>2150</v>
      </c>
      <c r="F1460" t="s">
        <v>49</v>
      </c>
      <c r="J1460" s="53">
        <v>1</v>
      </c>
      <c r="K1460" t="s">
        <v>8585</v>
      </c>
      <c r="L1460" t="s">
        <v>49</v>
      </c>
      <c r="M1460" s="52" t="s">
        <v>52</v>
      </c>
    </row>
    <row r="1461" spans="1:13" x14ac:dyDescent="0.3">
      <c r="A1461" t="s">
        <v>2152</v>
      </c>
      <c r="B1461">
        <v>23305621</v>
      </c>
      <c r="C1461" t="s">
        <v>2151</v>
      </c>
      <c r="D1461" t="s">
        <v>2152</v>
      </c>
      <c r="E1461" s="91">
        <v>23305621</v>
      </c>
      <c r="F1461" t="s">
        <v>49</v>
      </c>
      <c r="G1461">
        <v>0</v>
      </c>
      <c r="H1461" t="s">
        <v>74</v>
      </c>
      <c r="I1461">
        <v>100</v>
      </c>
      <c r="J1461">
        <v>0</v>
      </c>
      <c r="K1461" t="s">
        <v>75</v>
      </c>
      <c r="L1461" t="s">
        <v>49</v>
      </c>
      <c r="M1461" s="52" t="s">
        <v>52</v>
      </c>
    </row>
    <row r="1462" spans="1:13" x14ac:dyDescent="0.3">
      <c r="A1462" t="s">
        <v>2153</v>
      </c>
      <c r="C1462" t="s">
        <v>6936</v>
      </c>
      <c r="D1462" t="s">
        <v>2153</v>
      </c>
      <c r="F1462" t="s">
        <v>49</v>
      </c>
      <c r="J1462" s="53">
        <v>0</v>
      </c>
      <c r="K1462" t="s">
        <v>51</v>
      </c>
      <c r="L1462" t="s">
        <v>49</v>
      </c>
      <c r="M1462" s="52" t="s">
        <v>52</v>
      </c>
    </row>
    <row r="1463" spans="1:13" x14ac:dyDescent="0.3">
      <c r="A1463" t="s">
        <v>2154</v>
      </c>
      <c r="C1463" t="s">
        <v>6937</v>
      </c>
      <c r="D1463" t="s">
        <v>2154</v>
      </c>
      <c r="F1463" t="s">
        <v>49</v>
      </c>
      <c r="J1463" s="53">
        <v>0</v>
      </c>
      <c r="K1463" t="s">
        <v>51</v>
      </c>
      <c r="L1463" t="s">
        <v>49</v>
      </c>
      <c r="M1463" s="52" t="s">
        <v>52</v>
      </c>
    </row>
    <row r="1464" spans="1:13" x14ac:dyDescent="0.3">
      <c r="A1464" t="s">
        <v>2156</v>
      </c>
      <c r="B1464">
        <v>10851370</v>
      </c>
      <c r="C1464" t="s">
        <v>2155</v>
      </c>
      <c r="D1464" t="s">
        <v>2156</v>
      </c>
      <c r="E1464" s="91">
        <v>10851370</v>
      </c>
      <c r="F1464" t="s">
        <v>71</v>
      </c>
      <c r="G1464">
        <v>0</v>
      </c>
      <c r="H1464" t="s">
        <v>74</v>
      </c>
      <c r="I1464">
        <v>100</v>
      </c>
      <c r="J1464">
        <v>1</v>
      </c>
      <c r="K1464" t="s">
        <v>75</v>
      </c>
      <c r="L1464" t="s">
        <v>71</v>
      </c>
      <c r="M1464" s="52" t="s">
        <v>56</v>
      </c>
    </row>
    <row r="1465" spans="1:13" x14ac:dyDescent="0.3">
      <c r="A1465" t="s">
        <v>2157</v>
      </c>
      <c r="C1465" t="s">
        <v>6938</v>
      </c>
      <c r="D1465" t="s">
        <v>2157</v>
      </c>
      <c r="F1465" t="s">
        <v>49</v>
      </c>
      <c r="J1465" s="53">
        <v>0</v>
      </c>
      <c r="K1465" t="s">
        <v>51</v>
      </c>
      <c r="L1465" t="s">
        <v>49</v>
      </c>
      <c r="M1465" s="52" t="s">
        <v>52</v>
      </c>
    </row>
    <row r="1466" spans="1:13" x14ac:dyDescent="0.3">
      <c r="A1466" t="s">
        <v>2158</v>
      </c>
      <c r="B1466">
        <v>21004973</v>
      </c>
      <c r="C1466" t="s">
        <v>6939</v>
      </c>
      <c r="D1466" t="s">
        <v>2158</v>
      </c>
      <c r="E1466" s="91">
        <v>21004973</v>
      </c>
      <c r="F1466" t="s">
        <v>49</v>
      </c>
      <c r="G1466">
        <v>0</v>
      </c>
      <c r="H1466" t="s">
        <v>50</v>
      </c>
      <c r="I1466">
        <v>91.67</v>
      </c>
      <c r="J1466" s="53">
        <v>0</v>
      </c>
      <c r="K1466" t="s">
        <v>51</v>
      </c>
      <c r="L1466" t="s">
        <v>49</v>
      </c>
      <c r="M1466" s="52" t="s">
        <v>56</v>
      </c>
    </row>
    <row r="1467" spans="1:13" x14ac:dyDescent="0.3">
      <c r="A1467" t="s">
        <v>2160</v>
      </c>
      <c r="B1467">
        <v>10862490</v>
      </c>
      <c r="C1467" t="s">
        <v>2159</v>
      </c>
      <c r="D1467" t="s">
        <v>2160</v>
      </c>
      <c r="E1467" s="91">
        <v>10862490</v>
      </c>
      <c r="F1467" t="s">
        <v>49</v>
      </c>
      <c r="G1467">
        <v>3</v>
      </c>
      <c r="H1467" t="s">
        <v>74</v>
      </c>
      <c r="I1467">
        <v>100</v>
      </c>
      <c r="J1467">
        <v>0</v>
      </c>
      <c r="K1467" t="s">
        <v>75</v>
      </c>
      <c r="L1467" t="s">
        <v>49</v>
      </c>
      <c r="M1467" s="52" t="s">
        <v>56</v>
      </c>
    </row>
    <row r="1468" spans="1:13" x14ac:dyDescent="0.3">
      <c r="A1468" t="s">
        <v>2161</v>
      </c>
      <c r="B1468">
        <v>21004937</v>
      </c>
      <c r="C1468" t="s">
        <v>6940</v>
      </c>
      <c r="D1468" t="s">
        <v>2161</v>
      </c>
      <c r="E1468" s="91">
        <v>21004937</v>
      </c>
      <c r="F1468" t="s">
        <v>49</v>
      </c>
      <c r="G1468">
        <v>0</v>
      </c>
      <c r="H1468" t="s">
        <v>50</v>
      </c>
      <c r="I1468">
        <v>91.67</v>
      </c>
      <c r="J1468" s="53">
        <v>0</v>
      </c>
      <c r="K1468" t="s">
        <v>51</v>
      </c>
      <c r="L1468" t="s">
        <v>49</v>
      </c>
      <c r="M1468" s="52" t="s">
        <v>56</v>
      </c>
    </row>
    <row r="1469" spans="1:13" x14ac:dyDescent="0.3">
      <c r="A1469" t="s">
        <v>2162</v>
      </c>
      <c r="B1469">
        <v>21004969</v>
      </c>
      <c r="C1469" t="s">
        <v>6941</v>
      </c>
      <c r="D1469" t="s">
        <v>2162</v>
      </c>
      <c r="E1469" s="91">
        <v>21004969</v>
      </c>
      <c r="F1469" t="s">
        <v>49</v>
      </c>
      <c r="G1469">
        <v>0</v>
      </c>
      <c r="H1469" t="s">
        <v>50</v>
      </c>
      <c r="I1469">
        <v>91.67</v>
      </c>
      <c r="J1469" s="53">
        <v>0</v>
      </c>
      <c r="K1469" t="s">
        <v>51</v>
      </c>
      <c r="L1469" t="s">
        <v>49</v>
      </c>
      <c r="M1469" s="52" t="s">
        <v>56</v>
      </c>
    </row>
    <row r="1470" spans="1:13" x14ac:dyDescent="0.3">
      <c r="A1470" t="s">
        <v>2163</v>
      </c>
      <c r="C1470" t="s">
        <v>6942</v>
      </c>
      <c r="D1470" t="s">
        <v>2163</v>
      </c>
      <c r="F1470" t="s">
        <v>49</v>
      </c>
      <c r="J1470" s="53">
        <v>1</v>
      </c>
      <c r="K1470" t="s">
        <v>8588</v>
      </c>
      <c r="L1470" t="s">
        <v>49</v>
      </c>
      <c r="M1470" s="52" t="s">
        <v>52</v>
      </c>
    </row>
    <row r="1471" spans="1:13" x14ac:dyDescent="0.3">
      <c r="A1471" t="s">
        <v>2164</v>
      </c>
      <c r="C1471" t="s">
        <v>6943</v>
      </c>
      <c r="D1471" t="s">
        <v>2164</v>
      </c>
      <c r="F1471" t="s">
        <v>49</v>
      </c>
      <c r="J1471" s="53">
        <v>0</v>
      </c>
      <c r="K1471" t="s">
        <v>51</v>
      </c>
      <c r="L1471" t="s">
        <v>49</v>
      </c>
      <c r="M1471" s="52" t="s">
        <v>52</v>
      </c>
    </row>
    <row r="1472" spans="1:13" x14ac:dyDescent="0.3">
      <c r="A1472" t="s">
        <v>2166</v>
      </c>
      <c r="B1472">
        <v>23857085</v>
      </c>
      <c r="C1472" t="s">
        <v>2165</v>
      </c>
      <c r="D1472" t="s">
        <v>2166</v>
      </c>
      <c r="E1472" s="91">
        <v>23857085</v>
      </c>
      <c r="F1472" t="s">
        <v>49</v>
      </c>
      <c r="G1472">
        <v>0</v>
      </c>
      <c r="H1472" t="s">
        <v>74</v>
      </c>
      <c r="I1472">
        <v>100</v>
      </c>
      <c r="J1472">
        <v>0</v>
      </c>
      <c r="K1472" t="s">
        <v>75</v>
      </c>
      <c r="L1472" t="s">
        <v>49</v>
      </c>
      <c r="M1472" s="52" t="s">
        <v>56</v>
      </c>
    </row>
    <row r="1473" spans="1:13" x14ac:dyDescent="0.3">
      <c r="A1473" t="s">
        <v>2167</v>
      </c>
      <c r="C1473" t="s">
        <v>6944</v>
      </c>
      <c r="D1473" t="s">
        <v>2167</v>
      </c>
      <c r="F1473" t="s">
        <v>49</v>
      </c>
      <c r="J1473" s="53">
        <v>0</v>
      </c>
      <c r="K1473" t="s">
        <v>51</v>
      </c>
      <c r="L1473" t="s">
        <v>49</v>
      </c>
      <c r="M1473" s="52" t="s">
        <v>52</v>
      </c>
    </row>
    <row r="1474" spans="1:13" x14ac:dyDescent="0.3">
      <c r="A1474" t="s">
        <v>2169</v>
      </c>
      <c r="B1474">
        <v>10851704</v>
      </c>
      <c r="C1474" t="s">
        <v>2168</v>
      </c>
      <c r="D1474" t="s">
        <v>2169</v>
      </c>
      <c r="E1474" s="91">
        <v>10851704</v>
      </c>
      <c r="F1474" t="s">
        <v>71</v>
      </c>
      <c r="G1474">
        <v>4</v>
      </c>
      <c r="H1474" t="s">
        <v>74</v>
      </c>
      <c r="I1474">
        <v>100</v>
      </c>
      <c r="J1474">
        <v>2</v>
      </c>
      <c r="K1474" t="s">
        <v>75</v>
      </c>
      <c r="L1474" t="s">
        <v>71</v>
      </c>
      <c r="M1474" s="52" t="s">
        <v>56</v>
      </c>
    </row>
    <row r="1475" spans="1:13" x14ac:dyDescent="0.3">
      <c r="A1475" t="s">
        <v>2171</v>
      </c>
      <c r="B1475">
        <v>10861818</v>
      </c>
      <c r="C1475" t="s">
        <v>2170</v>
      </c>
      <c r="D1475" t="s">
        <v>2171</v>
      </c>
      <c r="E1475" s="91">
        <v>10861818</v>
      </c>
      <c r="F1475" t="s">
        <v>49</v>
      </c>
      <c r="G1475">
        <v>2</v>
      </c>
      <c r="H1475" t="s">
        <v>74</v>
      </c>
      <c r="I1475">
        <v>106.41</v>
      </c>
      <c r="J1475">
        <v>0</v>
      </c>
      <c r="K1475" t="s">
        <v>75</v>
      </c>
      <c r="L1475" t="s">
        <v>49</v>
      </c>
      <c r="M1475" s="52" t="s">
        <v>52</v>
      </c>
    </row>
    <row r="1476" spans="1:13" x14ac:dyDescent="0.3">
      <c r="A1476" t="s">
        <v>2173</v>
      </c>
      <c r="B1476">
        <v>21007423</v>
      </c>
      <c r="C1476" t="s">
        <v>2172</v>
      </c>
      <c r="D1476" t="s">
        <v>2173</v>
      </c>
      <c r="E1476" s="91">
        <v>21007423</v>
      </c>
      <c r="F1476" t="s">
        <v>49</v>
      </c>
      <c r="G1476">
        <v>0</v>
      </c>
      <c r="H1476" t="s">
        <v>50</v>
      </c>
      <c r="I1476">
        <v>91.67</v>
      </c>
      <c r="J1476">
        <v>0</v>
      </c>
      <c r="K1476" t="s">
        <v>51</v>
      </c>
      <c r="L1476" t="s">
        <v>49</v>
      </c>
      <c r="M1476" s="52" t="s">
        <v>56</v>
      </c>
    </row>
    <row r="1477" spans="1:13" x14ac:dyDescent="0.3">
      <c r="A1477" t="s">
        <v>2174</v>
      </c>
      <c r="C1477" t="s">
        <v>6945</v>
      </c>
      <c r="D1477" t="s">
        <v>2174</v>
      </c>
      <c r="F1477" t="s">
        <v>49</v>
      </c>
      <c r="J1477" s="53">
        <v>0</v>
      </c>
      <c r="K1477" t="s">
        <v>51</v>
      </c>
      <c r="L1477" t="s">
        <v>49</v>
      </c>
      <c r="M1477" s="52" t="s">
        <v>52</v>
      </c>
    </row>
    <row r="1478" spans="1:13" x14ac:dyDescent="0.3">
      <c r="A1478" t="s">
        <v>2175</v>
      </c>
      <c r="C1478" t="s">
        <v>6946</v>
      </c>
      <c r="D1478" t="s">
        <v>2175</v>
      </c>
      <c r="F1478" t="s">
        <v>49</v>
      </c>
      <c r="J1478" s="53">
        <v>2</v>
      </c>
      <c r="K1478" t="s">
        <v>51</v>
      </c>
      <c r="L1478" t="s">
        <v>49</v>
      </c>
      <c r="M1478" s="52" t="s">
        <v>52</v>
      </c>
    </row>
    <row r="1479" spans="1:13" x14ac:dyDescent="0.3">
      <c r="A1479" t="s">
        <v>2176</v>
      </c>
      <c r="C1479" t="s">
        <v>6947</v>
      </c>
      <c r="D1479" t="s">
        <v>2176</v>
      </c>
      <c r="F1479" t="s">
        <v>49</v>
      </c>
      <c r="J1479" s="53">
        <v>0</v>
      </c>
      <c r="K1479" t="s">
        <v>51</v>
      </c>
      <c r="L1479" t="s">
        <v>49</v>
      </c>
      <c r="M1479" s="52" t="s">
        <v>52</v>
      </c>
    </row>
    <row r="1480" spans="1:13" x14ac:dyDescent="0.3">
      <c r="A1480" t="s">
        <v>2177</v>
      </c>
      <c r="C1480" t="s">
        <v>6948</v>
      </c>
      <c r="D1480" t="s">
        <v>2177</v>
      </c>
      <c r="F1480" t="s">
        <v>49</v>
      </c>
      <c r="J1480" s="53">
        <v>1</v>
      </c>
      <c r="K1480" t="s">
        <v>8583</v>
      </c>
      <c r="L1480" t="s">
        <v>49</v>
      </c>
      <c r="M1480" s="52" t="s">
        <v>52</v>
      </c>
    </row>
    <row r="1481" spans="1:13" x14ac:dyDescent="0.3">
      <c r="A1481" t="s">
        <v>2180</v>
      </c>
      <c r="C1481" t="s">
        <v>6949</v>
      </c>
      <c r="D1481" t="s">
        <v>2180</v>
      </c>
      <c r="F1481" t="s">
        <v>49</v>
      </c>
      <c r="J1481" s="53">
        <v>2</v>
      </c>
      <c r="K1481" t="s">
        <v>51</v>
      </c>
      <c r="L1481" t="s">
        <v>49</v>
      </c>
      <c r="M1481" s="52" t="s">
        <v>52</v>
      </c>
    </row>
    <row r="1482" spans="1:13" x14ac:dyDescent="0.3">
      <c r="A1482" t="s">
        <v>2179</v>
      </c>
      <c r="B1482">
        <v>23148583</v>
      </c>
      <c r="C1482" t="s">
        <v>2178</v>
      </c>
      <c r="D1482" t="s">
        <v>2179</v>
      </c>
      <c r="E1482" s="91">
        <v>23148583</v>
      </c>
      <c r="F1482" t="s">
        <v>49</v>
      </c>
      <c r="H1482" t="s">
        <v>117</v>
      </c>
      <c r="I1482">
        <v>108.33</v>
      </c>
      <c r="J1482">
        <v>2</v>
      </c>
      <c r="K1482" t="s">
        <v>118</v>
      </c>
      <c r="L1482" t="s">
        <v>49</v>
      </c>
      <c r="M1482" s="52" t="s">
        <v>52</v>
      </c>
    </row>
    <row r="1483" spans="1:13" x14ac:dyDescent="0.3">
      <c r="A1483" t="s">
        <v>2181</v>
      </c>
      <c r="C1483" t="s">
        <v>6950</v>
      </c>
      <c r="D1483" t="s">
        <v>2181</v>
      </c>
      <c r="F1483" t="s">
        <v>49</v>
      </c>
      <c r="J1483" s="53">
        <v>0</v>
      </c>
      <c r="K1483" t="s">
        <v>51</v>
      </c>
      <c r="L1483" t="s">
        <v>49</v>
      </c>
      <c r="M1483" s="52" t="s">
        <v>52</v>
      </c>
    </row>
    <row r="1484" spans="1:13" x14ac:dyDescent="0.3">
      <c r="A1484" t="s">
        <v>2182</v>
      </c>
      <c r="C1484" t="s">
        <v>6951</v>
      </c>
      <c r="D1484" t="s">
        <v>2182</v>
      </c>
      <c r="F1484" t="s">
        <v>49</v>
      </c>
      <c r="J1484" s="53">
        <v>0</v>
      </c>
      <c r="K1484" t="s">
        <v>51</v>
      </c>
      <c r="L1484" t="s">
        <v>49</v>
      </c>
      <c r="M1484" s="52" t="s">
        <v>52</v>
      </c>
    </row>
    <row r="1485" spans="1:13" x14ac:dyDescent="0.3">
      <c r="A1485" t="s">
        <v>2184</v>
      </c>
      <c r="B1485">
        <v>23141960</v>
      </c>
      <c r="C1485" t="s">
        <v>2183</v>
      </c>
      <c r="D1485" t="s">
        <v>2184</v>
      </c>
      <c r="E1485" s="91">
        <v>23141960</v>
      </c>
      <c r="F1485" t="s">
        <v>49</v>
      </c>
      <c r="G1485">
        <v>2</v>
      </c>
      <c r="H1485" t="s">
        <v>50</v>
      </c>
      <c r="I1485">
        <v>91.67</v>
      </c>
      <c r="J1485">
        <v>1</v>
      </c>
      <c r="K1485" t="s">
        <v>51</v>
      </c>
      <c r="L1485" t="s">
        <v>49</v>
      </c>
      <c r="M1485" s="52" t="s">
        <v>52</v>
      </c>
    </row>
    <row r="1486" spans="1:13" x14ac:dyDescent="0.3">
      <c r="A1486" t="s">
        <v>2185</v>
      </c>
      <c r="B1486">
        <v>15069367</v>
      </c>
      <c r="C1486" t="s">
        <v>6952</v>
      </c>
      <c r="D1486" t="s">
        <v>2185</v>
      </c>
      <c r="E1486" s="91">
        <v>15069367</v>
      </c>
      <c r="F1486" t="s">
        <v>49</v>
      </c>
      <c r="G1486">
        <v>0</v>
      </c>
      <c r="H1486" t="s">
        <v>50</v>
      </c>
      <c r="I1486">
        <v>91.67</v>
      </c>
      <c r="J1486">
        <v>1</v>
      </c>
      <c r="K1486" t="s">
        <v>51</v>
      </c>
      <c r="L1486" t="s">
        <v>49</v>
      </c>
      <c r="M1486" s="52" t="s">
        <v>56</v>
      </c>
    </row>
    <row r="1487" spans="1:13" x14ac:dyDescent="0.3">
      <c r="A1487" t="s">
        <v>2186</v>
      </c>
      <c r="C1487" t="s">
        <v>6953</v>
      </c>
      <c r="D1487" t="s">
        <v>2186</v>
      </c>
      <c r="F1487" t="s">
        <v>49</v>
      </c>
      <c r="J1487" s="53">
        <v>1</v>
      </c>
      <c r="K1487" t="s">
        <v>8587</v>
      </c>
      <c r="L1487" t="s">
        <v>49</v>
      </c>
      <c r="M1487" s="52" t="s">
        <v>52</v>
      </c>
    </row>
    <row r="1488" spans="1:13" x14ac:dyDescent="0.3">
      <c r="A1488" t="s">
        <v>2187</v>
      </c>
      <c r="C1488" t="s">
        <v>6954</v>
      </c>
      <c r="D1488" t="s">
        <v>2187</v>
      </c>
      <c r="F1488" t="s">
        <v>49</v>
      </c>
      <c r="J1488" s="53">
        <v>0</v>
      </c>
      <c r="K1488" t="s">
        <v>8587</v>
      </c>
      <c r="L1488" t="s">
        <v>49</v>
      </c>
      <c r="M1488" s="52" t="s">
        <v>52</v>
      </c>
    </row>
    <row r="1489" spans="1:13" x14ac:dyDescent="0.3">
      <c r="A1489" t="s">
        <v>2188</v>
      </c>
      <c r="C1489" t="s">
        <v>6955</v>
      </c>
      <c r="D1489" t="s">
        <v>2188</v>
      </c>
      <c r="F1489" t="s">
        <v>49</v>
      </c>
      <c r="J1489" s="53">
        <v>1</v>
      </c>
      <c r="K1489" t="s">
        <v>8587</v>
      </c>
      <c r="L1489" t="s">
        <v>49</v>
      </c>
      <c r="M1489" s="52" t="s">
        <v>52</v>
      </c>
    </row>
    <row r="1490" spans="1:13" x14ac:dyDescent="0.3">
      <c r="A1490" t="s">
        <v>2190</v>
      </c>
      <c r="B1490">
        <v>10856467</v>
      </c>
      <c r="C1490" t="s">
        <v>2189</v>
      </c>
      <c r="D1490" t="s">
        <v>2190</v>
      </c>
      <c r="E1490" s="91">
        <v>10856467</v>
      </c>
      <c r="F1490" t="s">
        <v>49</v>
      </c>
      <c r="G1490">
        <v>1</v>
      </c>
      <c r="H1490" t="s">
        <v>50</v>
      </c>
      <c r="I1490">
        <v>98.4</v>
      </c>
      <c r="J1490">
        <v>1</v>
      </c>
      <c r="K1490" t="s">
        <v>51</v>
      </c>
      <c r="L1490" t="s">
        <v>49</v>
      </c>
      <c r="M1490" s="52" t="s">
        <v>56</v>
      </c>
    </row>
    <row r="1491" spans="1:13" x14ac:dyDescent="0.3">
      <c r="A1491" t="s">
        <v>2192</v>
      </c>
      <c r="B1491">
        <v>23583647</v>
      </c>
      <c r="C1491" t="s">
        <v>2191</v>
      </c>
      <c r="D1491" t="s">
        <v>2192</v>
      </c>
      <c r="E1491" s="91">
        <v>23583647</v>
      </c>
      <c r="F1491" t="s">
        <v>49</v>
      </c>
      <c r="G1491">
        <v>1</v>
      </c>
      <c r="H1491" t="s">
        <v>50</v>
      </c>
      <c r="I1491">
        <v>91.67</v>
      </c>
      <c r="J1491">
        <v>0</v>
      </c>
      <c r="K1491" t="s">
        <v>51</v>
      </c>
      <c r="L1491" t="s">
        <v>49</v>
      </c>
      <c r="M1491" s="52" t="s">
        <v>56</v>
      </c>
    </row>
    <row r="1492" spans="1:13" x14ac:dyDescent="0.3">
      <c r="A1492" t="s">
        <v>2194</v>
      </c>
      <c r="B1492">
        <v>23122396</v>
      </c>
      <c r="C1492" t="s">
        <v>2193</v>
      </c>
      <c r="D1492" t="s">
        <v>2194</v>
      </c>
      <c r="E1492" s="91">
        <v>23122396</v>
      </c>
      <c r="F1492" t="s">
        <v>49</v>
      </c>
      <c r="G1492">
        <v>0</v>
      </c>
      <c r="H1492" t="s">
        <v>74</v>
      </c>
      <c r="I1492">
        <v>106.41</v>
      </c>
      <c r="J1492">
        <v>0</v>
      </c>
      <c r="K1492" t="s">
        <v>75</v>
      </c>
      <c r="L1492" t="s">
        <v>49</v>
      </c>
      <c r="M1492" s="52" t="s">
        <v>52</v>
      </c>
    </row>
    <row r="1493" spans="1:13" x14ac:dyDescent="0.3">
      <c r="A1493" t="s">
        <v>2195</v>
      </c>
      <c r="C1493" t="s">
        <v>6956</v>
      </c>
      <c r="D1493" t="s">
        <v>2195</v>
      </c>
      <c r="F1493" t="s">
        <v>49</v>
      </c>
      <c r="J1493" s="53">
        <v>0</v>
      </c>
      <c r="K1493" t="s">
        <v>51</v>
      </c>
      <c r="L1493" t="s">
        <v>49</v>
      </c>
      <c r="M1493" s="52" t="s">
        <v>52</v>
      </c>
    </row>
    <row r="1494" spans="1:13" x14ac:dyDescent="0.3">
      <c r="A1494" t="s">
        <v>2196</v>
      </c>
      <c r="C1494" t="s">
        <v>6957</v>
      </c>
      <c r="D1494" t="s">
        <v>2196</v>
      </c>
      <c r="F1494" t="s">
        <v>49</v>
      </c>
      <c r="J1494" s="53">
        <v>0</v>
      </c>
      <c r="K1494" t="s">
        <v>51</v>
      </c>
      <c r="L1494" t="s">
        <v>49</v>
      </c>
      <c r="M1494" s="52" t="s">
        <v>52</v>
      </c>
    </row>
    <row r="1495" spans="1:13" x14ac:dyDescent="0.3">
      <c r="A1495" t="s">
        <v>2197</v>
      </c>
      <c r="C1495" t="s">
        <v>6958</v>
      </c>
      <c r="D1495" t="s">
        <v>2197</v>
      </c>
      <c r="F1495" t="s">
        <v>49</v>
      </c>
      <c r="J1495" s="53">
        <v>1</v>
      </c>
      <c r="K1495" t="s">
        <v>8587</v>
      </c>
      <c r="L1495" t="s">
        <v>49</v>
      </c>
      <c r="M1495" s="52" t="s">
        <v>52</v>
      </c>
    </row>
    <row r="1496" spans="1:13" x14ac:dyDescent="0.3">
      <c r="A1496" t="s">
        <v>2199</v>
      </c>
      <c r="B1496">
        <v>23485752</v>
      </c>
      <c r="C1496" t="s">
        <v>2198</v>
      </c>
      <c r="D1496" t="s">
        <v>2199</v>
      </c>
      <c r="E1496" s="91">
        <v>23485752</v>
      </c>
      <c r="F1496" t="s">
        <v>49</v>
      </c>
      <c r="G1496">
        <v>0</v>
      </c>
      <c r="H1496" t="s">
        <v>50</v>
      </c>
      <c r="I1496">
        <v>91.67</v>
      </c>
      <c r="J1496">
        <v>0</v>
      </c>
      <c r="K1496" t="s">
        <v>51</v>
      </c>
      <c r="L1496" t="s">
        <v>49</v>
      </c>
      <c r="M1496" s="52" t="s">
        <v>56</v>
      </c>
    </row>
    <row r="1497" spans="1:13" x14ac:dyDescent="0.3">
      <c r="A1497" t="s">
        <v>2200</v>
      </c>
      <c r="C1497" t="s">
        <v>6959</v>
      </c>
      <c r="D1497" t="s">
        <v>2200</v>
      </c>
      <c r="F1497" t="s">
        <v>49</v>
      </c>
      <c r="J1497" s="53">
        <v>1</v>
      </c>
      <c r="K1497" t="s">
        <v>8583</v>
      </c>
      <c r="L1497" t="s">
        <v>49</v>
      </c>
      <c r="M1497" s="52" t="s">
        <v>52</v>
      </c>
    </row>
    <row r="1498" spans="1:13" x14ac:dyDescent="0.3">
      <c r="A1498" t="s">
        <v>2201</v>
      </c>
      <c r="C1498" t="s">
        <v>6960</v>
      </c>
      <c r="D1498" t="s">
        <v>2201</v>
      </c>
      <c r="F1498" t="s">
        <v>49</v>
      </c>
      <c r="J1498" s="53">
        <v>0</v>
      </c>
      <c r="K1498" t="s">
        <v>51</v>
      </c>
      <c r="L1498" t="s">
        <v>49</v>
      </c>
      <c r="M1498" s="52" t="s">
        <v>52</v>
      </c>
    </row>
    <row r="1499" spans="1:13" x14ac:dyDescent="0.3">
      <c r="A1499" t="s">
        <v>2203</v>
      </c>
      <c r="B1499">
        <v>10933857</v>
      </c>
      <c r="C1499" t="s">
        <v>2202</v>
      </c>
      <c r="D1499" t="s">
        <v>2203</v>
      </c>
      <c r="E1499" s="91">
        <v>10933857</v>
      </c>
      <c r="F1499" t="s">
        <v>49</v>
      </c>
      <c r="G1499">
        <v>4</v>
      </c>
      <c r="H1499" t="s">
        <v>101</v>
      </c>
      <c r="I1499">
        <v>112.5</v>
      </c>
      <c r="J1499">
        <v>1</v>
      </c>
      <c r="K1499" t="s">
        <v>102</v>
      </c>
      <c r="L1499" t="s">
        <v>49</v>
      </c>
      <c r="M1499" s="52" t="s">
        <v>56</v>
      </c>
    </row>
    <row r="1500" spans="1:13" x14ac:dyDescent="0.3">
      <c r="A1500" t="s">
        <v>2204</v>
      </c>
      <c r="C1500" t="s">
        <v>6961</v>
      </c>
      <c r="D1500" t="s">
        <v>2204</v>
      </c>
      <c r="F1500" t="s">
        <v>49</v>
      </c>
      <c r="J1500" s="53">
        <v>4</v>
      </c>
      <c r="K1500" t="s">
        <v>51</v>
      </c>
      <c r="L1500" t="s">
        <v>49</v>
      </c>
      <c r="M1500" s="52" t="s">
        <v>52</v>
      </c>
    </row>
    <row r="1501" spans="1:13" x14ac:dyDescent="0.3">
      <c r="A1501" t="s">
        <v>2207</v>
      </c>
      <c r="C1501" t="s">
        <v>6962</v>
      </c>
      <c r="D1501" t="s">
        <v>2207</v>
      </c>
      <c r="F1501" t="s">
        <v>49</v>
      </c>
      <c r="J1501" s="53">
        <v>0</v>
      </c>
      <c r="K1501" t="s">
        <v>51</v>
      </c>
      <c r="L1501" t="s">
        <v>49</v>
      </c>
      <c r="M1501" s="52" t="s">
        <v>52</v>
      </c>
    </row>
    <row r="1502" spans="1:13" x14ac:dyDescent="0.3">
      <c r="A1502" t="s">
        <v>2206</v>
      </c>
      <c r="B1502">
        <v>23581756</v>
      </c>
      <c r="C1502" t="s">
        <v>2205</v>
      </c>
      <c r="D1502" t="s">
        <v>2206</v>
      </c>
      <c r="E1502" s="91">
        <v>23581756</v>
      </c>
      <c r="F1502" t="s">
        <v>49</v>
      </c>
      <c r="G1502">
        <v>4</v>
      </c>
      <c r="H1502" t="s">
        <v>50</v>
      </c>
      <c r="I1502">
        <v>91.67</v>
      </c>
      <c r="J1502">
        <v>0</v>
      </c>
      <c r="K1502" t="s">
        <v>51</v>
      </c>
      <c r="L1502" t="s">
        <v>49</v>
      </c>
      <c r="M1502" s="52" t="s">
        <v>56</v>
      </c>
    </row>
    <row r="1503" spans="1:13" x14ac:dyDescent="0.3">
      <c r="A1503" t="s">
        <v>2209</v>
      </c>
      <c r="B1503">
        <v>15157804</v>
      </c>
      <c r="C1503" t="s">
        <v>2208</v>
      </c>
      <c r="D1503" t="s">
        <v>2209</v>
      </c>
      <c r="E1503" s="91">
        <v>15157804</v>
      </c>
      <c r="F1503" t="s">
        <v>49</v>
      </c>
      <c r="G1503">
        <v>1</v>
      </c>
      <c r="H1503" t="s">
        <v>50</v>
      </c>
      <c r="I1503">
        <v>91.67</v>
      </c>
      <c r="J1503">
        <v>1</v>
      </c>
      <c r="K1503" t="s">
        <v>51</v>
      </c>
      <c r="L1503" t="s">
        <v>49</v>
      </c>
      <c r="M1503" s="52" t="s">
        <v>52</v>
      </c>
    </row>
    <row r="1504" spans="1:13" x14ac:dyDescent="0.3">
      <c r="A1504" t="s">
        <v>2211</v>
      </c>
      <c r="B1504">
        <v>24087784</v>
      </c>
      <c r="C1504" t="s">
        <v>2210</v>
      </c>
      <c r="D1504" t="s">
        <v>2211</v>
      </c>
      <c r="E1504" s="91">
        <v>24087784</v>
      </c>
      <c r="F1504" t="s">
        <v>49</v>
      </c>
      <c r="G1504">
        <v>0</v>
      </c>
      <c r="H1504" t="s">
        <v>50</v>
      </c>
      <c r="I1504">
        <v>91.67</v>
      </c>
      <c r="J1504">
        <v>0</v>
      </c>
      <c r="K1504" t="s">
        <v>51</v>
      </c>
      <c r="L1504" t="s">
        <v>49</v>
      </c>
      <c r="M1504" s="52" t="s">
        <v>52</v>
      </c>
    </row>
    <row r="1505" spans="1:13" x14ac:dyDescent="0.3">
      <c r="A1505" t="s">
        <v>2212</v>
      </c>
      <c r="B1505">
        <v>23367993</v>
      </c>
      <c r="C1505" t="s">
        <v>6963</v>
      </c>
      <c r="D1505" t="s">
        <v>2212</v>
      </c>
      <c r="E1505" s="91">
        <v>23367993</v>
      </c>
      <c r="F1505" t="s">
        <v>49</v>
      </c>
      <c r="G1505">
        <v>0</v>
      </c>
      <c r="H1505" t="s">
        <v>50</v>
      </c>
      <c r="I1505">
        <v>91.67</v>
      </c>
      <c r="J1505" s="53">
        <v>0</v>
      </c>
      <c r="K1505" t="s">
        <v>51</v>
      </c>
      <c r="L1505" t="s">
        <v>49</v>
      </c>
      <c r="M1505" s="52" t="s">
        <v>52</v>
      </c>
    </row>
    <row r="1506" spans="1:13" x14ac:dyDescent="0.3">
      <c r="A1506" t="s">
        <v>2213</v>
      </c>
      <c r="C1506" t="s">
        <v>6964</v>
      </c>
      <c r="D1506" t="s">
        <v>2213</v>
      </c>
      <c r="F1506" t="s">
        <v>49</v>
      </c>
      <c r="J1506" s="53">
        <v>0</v>
      </c>
      <c r="K1506" t="s">
        <v>51</v>
      </c>
      <c r="L1506" t="s">
        <v>49</v>
      </c>
      <c r="M1506" s="52" t="s">
        <v>52</v>
      </c>
    </row>
    <row r="1507" spans="1:13" x14ac:dyDescent="0.3">
      <c r="A1507" t="s">
        <v>2215</v>
      </c>
      <c r="B1507">
        <v>12119363</v>
      </c>
      <c r="C1507" t="s">
        <v>2214</v>
      </c>
      <c r="D1507" t="s">
        <v>2215</v>
      </c>
      <c r="E1507" s="91">
        <v>12119363</v>
      </c>
      <c r="F1507" t="s">
        <v>49</v>
      </c>
      <c r="G1507">
        <v>2</v>
      </c>
      <c r="H1507" t="s">
        <v>50</v>
      </c>
      <c r="I1507">
        <v>91.67</v>
      </c>
      <c r="J1507">
        <v>0</v>
      </c>
      <c r="K1507" t="s">
        <v>51</v>
      </c>
      <c r="L1507" t="s">
        <v>49</v>
      </c>
      <c r="M1507" s="52" t="s">
        <v>56</v>
      </c>
    </row>
    <row r="1508" spans="1:13" x14ac:dyDescent="0.3">
      <c r="A1508" t="s">
        <v>2218</v>
      </c>
      <c r="B1508">
        <v>15348338</v>
      </c>
      <c r="C1508" t="s">
        <v>6965</v>
      </c>
      <c r="D1508" t="s">
        <v>2218</v>
      </c>
      <c r="E1508" s="91">
        <v>15348338</v>
      </c>
      <c r="F1508" t="s">
        <v>49</v>
      </c>
      <c r="G1508">
        <v>1</v>
      </c>
      <c r="H1508" t="s">
        <v>50</v>
      </c>
      <c r="I1508">
        <v>91.67</v>
      </c>
      <c r="J1508" s="53">
        <v>0</v>
      </c>
      <c r="K1508" t="s">
        <v>51</v>
      </c>
      <c r="L1508" t="s">
        <v>49</v>
      </c>
      <c r="M1508" s="52" t="s">
        <v>52</v>
      </c>
    </row>
    <row r="1509" spans="1:13" x14ac:dyDescent="0.3">
      <c r="A1509" t="s">
        <v>2217</v>
      </c>
      <c r="B1509">
        <v>10843168</v>
      </c>
      <c r="C1509" t="s">
        <v>2216</v>
      </c>
      <c r="D1509" t="s">
        <v>2217</v>
      </c>
      <c r="E1509" s="91">
        <v>10843168</v>
      </c>
      <c r="F1509" t="s">
        <v>49</v>
      </c>
      <c r="G1509">
        <v>0</v>
      </c>
      <c r="H1509" t="s">
        <v>74</v>
      </c>
      <c r="I1509">
        <v>106.41</v>
      </c>
      <c r="J1509">
        <v>0</v>
      </c>
      <c r="K1509" t="s">
        <v>75</v>
      </c>
      <c r="L1509" t="s">
        <v>49</v>
      </c>
      <c r="M1509" s="52" t="s">
        <v>56</v>
      </c>
    </row>
    <row r="1510" spans="1:13" x14ac:dyDescent="0.3">
      <c r="A1510" t="s">
        <v>2219</v>
      </c>
      <c r="C1510" t="s">
        <v>6966</v>
      </c>
      <c r="D1510" t="s">
        <v>2219</v>
      </c>
      <c r="F1510" t="s">
        <v>49</v>
      </c>
      <c r="J1510" s="53">
        <v>2</v>
      </c>
      <c r="K1510" t="s">
        <v>8584</v>
      </c>
      <c r="L1510" t="s">
        <v>49</v>
      </c>
      <c r="M1510" s="52" t="s">
        <v>56</v>
      </c>
    </row>
    <row r="1511" spans="1:13" x14ac:dyDescent="0.3">
      <c r="A1511" t="s">
        <v>2220</v>
      </c>
      <c r="C1511" t="s">
        <v>6967</v>
      </c>
      <c r="D1511" t="s">
        <v>2220</v>
      </c>
      <c r="F1511" t="s">
        <v>49</v>
      </c>
      <c r="J1511" s="53">
        <v>0</v>
      </c>
      <c r="K1511" t="s">
        <v>8583</v>
      </c>
      <c r="L1511" t="s">
        <v>49</v>
      </c>
      <c r="M1511" s="52" t="s">
        <v>52</v>
      </c>
    </row>
    <row r="1512" spans="1:13" x14ac:dyDescent="0.3">
      <c r="A1512" t="s">
        <v>2221</v>
      </c>
      <c r="C1512" t="s">
        <v>6968</v>
      </c>
      <c r="D1512" t="s">
        <v>2221</v>
      </c>
      <c r="F1512" t="s">
        <v>49</v>
      </c>
      <c r="J1512" s="53">
        <v>0</v>
      </c>
      <c r="K1512" t="s">
        <v>8587</v>
      </c>
      <c r="L1512" t="s">
        <v>49</v>
      </c>
      <c r="M1512" s="52" t="s">
        <v>52</v>
      </c>
    </row>
    <row r="1513" spans="1:13" x14ac:dyDescent="0.3">
      <c r="A1513" t="s">
        <v>2222</v>
      </c>
      <c r="C1513" t="s">
        <v>6969</v>
      </c>
      <c r="D1513" t="s">
        <v>2222</v>
      </c>
      <c r="F1513" t="s">
        <v>49</v>
      </c>
      <c r="J1513" s="53">
        <v>0</v>
      </c>
      <c r="K1513" t="s">
        <v>8587</v>
      </c>
      <c r="L1513" t="s">
        <v>49</v>
      </c>
      <c r="M1513" s="52" t="s">
        <v>52</v>
      </c>
    </row>
    <row r="1514" spans="1:13" x14ac:dyDescent="0.3">
      <c r="A1514" t="s">
        <v>2223</v>
      </c>
      <c r="C1514" t="s">
        <v>6970</v>
      </c>
      <c r="D1514" t="s">
        <v>2223</v>
      </c>
      <c r="F1514" t="s">
        <v>49</v>
      </c>
      <c r="J1514" s="53">
        <v>0</v>
      </c>
      <c r="K1514" t="s">
        <v>51</v>
      </c>
      <c r="L1514" t="s">
        <v>49</v>
      </c>
      <c r="M1514" s="52" t="s">
        <v>52</v>
      </c>
    </row>
    <row r="1515" spans="1:13" x14ac:dyDescent="0.3">
      <c r="A1515" t="s">
        <v>2224</v>
      </c>
      <c r="C1515" t="s">
        <v>6971</v>
      </c>
      <c r="D1515" t="s">
        <v>2224</v>
      </c>
      <c r="F1515" t="s">
        <v>49</v>
      </c>
      <c r="J1515" s="53">
        <v>0</v>
      </c>
      <c r="K1515" t="s">
        <v>8587</v>
      </c>
      <c r="L1515" t="s">
        <v>49</v>
      </c>
      <c r="M1515" s="52" t="s">
        <v>52</v>
      </c>
    </row>
    <row r="1516" spans="1:13" x14ac:dyDescent="0.3">
      <c r="A1516" t="s">
        <v>2225</v>
      </c>
      <c r="C1516" t="s">
        <v>6972</v>
      </c>
      <c r="D1516" t="s">
        <v>2225</v>
      </c>
      <c r="F1516" t="s">
        <v>49</v>
      </c>
      <c r="J1516" s="53">
        <v>1</v>
      </c>
      <c r="K1516" t="s">
        <v>8587</v>
      </c>
      <c r="L1516" t="s">
        <v>49</v>
      </c>
      <c r="M1516" s="52" t="s">
        <v>52</v>
      </c>
    </row>
    <row r="1517" spans="1:13" x14ac:dyDescent="0.3">
      <c r="A1517" t="s">
        <v>2227</v>
      </c>
      <c r="B1517">
        <v>10860689</v>
      </c>
      <c r="C1517" t="s">
        <v>2226</v>
      </c>
      <c r="D1517" t="s">
        <v>2227</v>
      </c>
      <c r="E1517" s="91">
        <v>10860689</v>
      </c>
      <c r="F1517" t="s">
        <v>49</v>
      </c>
      <c r="G1517">
        <v>6</v>
      </c>
      <c r="H1517" t="s">
        <v>74</v>
      </c>
      <c r="I1517">
        <v>100</v>
      </c>
      <c r="J1517">
        <v>0</v>
      </c>
      <c r="K1517" t="s">
        <v>75</v>
      </c>
      <c r="L1517" t="s">
        <v>49</v>
      </c>
      <c r="M1517" s="52" t="s">
        <v>56</v>
      </c>
    </row>
    <row r="1518" spans="1:13" x14ac:dyDescent="0.3">
      <c r="A1518" t="s">
        <v>2229</v>
      </c>
      <c r="B1518">
        <v>23009004</v>
      </c>
      <c r="C1518" t="s">
        <v>2228</v>
      </c>
      <c r="D1518" t="s">
        <v>2229</v>
      </c>
      <c r="E1518" s="91">
        <v>23009004</v>
      </c>
      <c r="F1518" t="s">
        <v>49</v>
      </c>
      <c r="G1518">
        <v>0</v>
      </c>
      <c r="H1518" t="s">
        <v>74</v>
      </c>
      <c r="I1518">
        <v>100</v>
      </c>
      <c r="J1518">
        <v>0</v>
      </c>
      <c r="K1518" t="s">
        <v>75</v>
      </c>
      <c r="L1518" t="s">
        <v>49</v>
      </c>
      <c r="M1518" s="52" t="s">
        <v>52</v>
      </c>
    </row>
    <row r="1519" spans="1:13" x14ac:dyDescent="0.3">
      <c r="A1519" t="s">
        <v>2230</v>
      </c>
      <c r="C1519" t="s">
        <v>6973</v>
      </c>
      <c r="D1519" t="s">
        <v>2230</v>
      </c>
      <c r="F1519" t="s">
        <v>49</v>
      </c>
      <c r="J1519" s="53">
        <v>0</v>
      </c>
      <c r="K1519" t="s">
        <v>8587</v>
      </c>
      <c r="L1519" t="s">
        <v>49</v>
      </c>
      <c r="M1519" s="52" t="s">
        <v>52</v>
      </c>
    </row>
    <row r="1520" spans="1:13" x14ac:dyDescent="0.3">
      <c r="A1520" t="s">
        <v>2232</v>
      </c>
      <c r="B1520">
        <v>23002196</v>
      </c>
      <c r="C1520" t="s">
        <v>2231</v>
      </c>
      <c r="D1520" t="s">
        <v>2232</v>
      </c>
      <c r="E1520" s="91">
        <v>23002196</v>
      </c>
      <c r="F1520" t="s">
        <v>71</v>
      </c>
      <c r="G1520">
        <v>3</v>
      </c>
      <c r="H1520" t="s">
        <v>74</v>
      </c>
      <c r="I1520">
        <v>100</v>
      </c>
      <c r="J1520">
        <v>2</v>
      </c>
      <c r="K1520" t="s">
        <v>75</v>
      </c>
      <c r="L1520" t="s">
        <v>71</v>
      </c>
      <c r="M1520" s="52" t="s">
        <v>52</v>
      </c>
    </row>
    <row r="1521" spans="1:13" x14ac:dyDescent="0.3">
      <c r="A1521" t="s">
        <v>2233</v>
      </c>
      <c r="C1521" t="s">
        <v>6974</v>
      </c>
      <c r="D1521" t="s">
        <v>2233</v>
      </c>
      <c r="F1521" t="s">
        <v>49</v>
      </c>
      <c r="J1521" s="53">
        <v>5</v>
      </c>
      <c r="K1521" t="s">
        <v>51</v>
      </c>
      <c r="L1521" t="s">
        <v>49</v>
      </c>
      <c r="M1521" s="52" t="s">
        <v>52</v>
      </c>
    </row>
    <row r="1522" spans="1:13" x14ac:dyDescent="0.3">
      <c r="A1522" t="s">
        <v>2235</v>
      </c>
      <c r="B1522">
        <v>23004509</v>
      </c>
      <c r="C1522" t="s">
        <v>2234</v>
      </c>
      <c r="D1522" t="s">
        <v>2235</v>
      </c>
      <c r="E1522" s="91">
        <v>23004509</v>
      </c>
      <c r="F1522" t="s">
        <v>49</v>
      </c>
      <c r="G1522">
        <v>0</v>
      </c>
      <c r="H1522" t="s">
        <v>50</v>
      </c>
      <c r="I1522">
        <v>91.67</v>
      </c>
      <c r="J1522">
        <v>0</v>
      </c>
      <c r="K1522" t="s">
        <v>51</v>
      </c>
      <c r="L1522" t="s">
        <v>49</v>
      </c>
      <c r="M1522" s="52" t="s">
        <v>56</v>
      </c>
    </row>
    <row r="1523" spans="1:13" x14ac:dyDescent="0.3">
      <c r="A1523" t="s">
        <v>2237</v>
      </c>
      <c r="B1523">
        <v>23985906</v>
      </c>
      <c r="C1523" t="s">
        <v>2236</v>
      </c>
      <c r="D1523" t="s">
        <v>2237</v>
      </c>
      <c r="E1523" s="91">
        <v>23985906</v>
      </c>
      <c r="F1523" t="s">
        <v>49</v>
      </c>
      <c r="G1523">
        <v>0</v>
      </c>
      <c r="H1523" t="s">
        <v>74</v>
      </c>
      <c r="I1523">
        <v>100</v>
      </c>
      <c r="J1523">
        <v>0</v>
      </c>
      <c r="K1523" t="s">
        <v>75</v>
      </c>
      <c r="L1523" t="s">
        <v>49</v>
      </c>
      <c r="M1523" s="52" t="s">
        <v>56</v>
      </c>
    </row>
    <row r="1524" spans="1:13" x14ac:dyDescent="0.3">
      <c r="A1524" t="s">
        <v>2238</v>
      </c>
      <c r="C1524" t="s">
        <v>6975</v>
      </c>
      <c r="D1524" t="s">
        <v>2238</v>
      </c>
      <c r="F1524" t="s">
        <v>49</v>
      </c>
      <c r="J1524" s="53">
        <v>0</v>
      </c>
      <c r="K1524" t="s">
        <v>8586</v>
      </c>
      <c r="L1524" t="s">
        <v>49</v>
      </c>
      <c r="M1524" s="52" t="s">
        <v>56</v>
      </c>
    </row>
    <row r="1525" spans="1:13" x14ac:dyDescent="0.3">
      <c r="A1525" t="s">
        <v>2239</v>
      </c>
      <c r="C1525" t="s">
        <v>6976</v>
      </c>
      <c r="D1525" t="s">
        <v>2239</v>
      </c>
      <c r="F1525" t="s">
        <v>49</v>
      </c>
      <c r="J1525" s="53">
        <v>0</v>
      </c>
      <c r="K1525" t="s">
        <v>51</v>
      </c>
      <c r="L1525" t="s">
        <v>49</v>
      </c>
      <c r="M1525" s="52" t="s">
        <v>52</v>
      </c>
    </row>
    <row r="1526" spans="1:13" x14ac:dyDescent="0.3">
      <c r="A1526" t="s">
        <v>2240</v>
      </c>
      <c r="C1526" t="s">
        <v>6977</v>
      </c>
      <c r="D1526" t="s">
        <v>2240</v>
      </c>
      <c r="F1526" t="s">
        <v>49</v>
      </c>
      <c r="J1526" s="53">
        <v>3</v>
      </c>
      <c r="K1526" t="s">
        <v>8587</v>
      </c>
      <c r="L1526" t="s">
        <v>49</v>
      </c>
      <c r="M1526" s="52" t="s">
        <v>52</v>
      </c>
    </row>
    <row r="1527" spans="1:13" x14ac:dyDescent="0.3">
      <c r="A1527" t="s">
        <v>2241</v>
      </c>
      <c r="C1527" t="s">
        <v>6978</v>
      </c>
      <c r="D1527" t="s">
        <v>2241</v>
      </c>
      <c r="F1527" t="s">
        <v>49</v>
      </c>
      <c r="J1527" s="53">
        <v>0</v>
      </c>
      <c r="K1527" t="s">
        <v>51</v>
      </c>
      <c r="L1527" t="s">
        <v>49</v>
      </c>
      <c r="M1527" s="52" t="s">
        <v>52</v>
      </c>
    </row>
    <row r="1528" spans="1:13" x14ac:dyDescent="0.3">
      <c r="A1528" t="s">
        <v>2242</v>
      </c>
      <c r="C1528" t="s">
        <v>6979</v>
      </c>
      <c r="D1528" t="s">
        <v>2242</v>
      </c>
      <c r="F1528" t="s">
        <v>49</v>
      </c>
      <c r="J1528" s="53">
        <v>0</v>
      </c>
      <c r="K1528" t="s">
        <v>51</v>
      </c>
      <c r="L1528" t="s">
        <v>49</v>
      </c>
      <c r="M1528" s="52" t="s">
        <v>52</v>
      </c>
    </row>
    <row r="1529" spans="1:13" x14ac:dyDescent="0.3">
      <c r="A1529" t="s">
        <v>2244</v>
      </c>
      <c r="B1529">
        <v>10989534</v>
      </c>
      <c r="C1529" t="s">
        <v>2243</v>
      </c>
      <c r="D1529" t="s">
        <v>2244</v>
      </c>
      <c r="E1529" s="91">
        <v>10989534</v>
      </c>
      <c r="F1529" t="s">
        <v>49</v>
      </c>
      <c r="G1529">
        <v>4</v>
      </c>
      <c r="H1529" t="s">
        <v>74</v>
      </c>
      <c r="I1529">
        <v>100</v>
      </c>
      <c r="J1529">
        <v>0</v>
      </c>
      <c r="K1529" t="s">
        <v>75</v>
      </c>
      <c r="L1529" t="s">
        <v>49</v>
      </c>
      <c r="M1529" s="52" t="s">
        <v>56</v>
      </c>
    </row>
    <row r="1530" spans="1:13" x14ac:dyDescent="0.3">
      <c r="A1530" t="s">
        <v>2245</v>
      </c>
      <c r="C1530" t="s">
        <v>6980</v>
      </c>
      <c r="D1530" t="s">
        <v>2245</v>
      </c>
      <c r="F1530" t="s">
        <v>49</v>
      </c>
      <c r="J1530" s="53">
        <v>0</v>
      </c>
      <c r="K1530" t="s">
        <v>51</v>
      </c>
      <c r="L1530" t="s">
        <v>49</v>
      </c>
      <c r="M1530" s="52" t="s">
        <v>52</v>
      </c>
    </row>
    <row r="1531" spans="1:13" x14ac:dyDescent="0.3">
      <c r="A1531" t="s">
        <v>2246</v>
      </c>
      <c r="B1531">
        <v>23521462</v>
      </c>
      <c r="C1531" t="s">
        <v>6981</v>
      </c>
      <c r="D1531" t="s">
        <v>2246</v>
      </c>
      <c r="E1531" s="91">
        <v>23521462</v>
      </c>
      <c r="F1531" t="s">
        <v>49</v>
      </c>
      <c r="G1531">
        <v>0</v>
      </c>
      <c r="H1531" t="s">
        <v>117</v>
      </c>
      <c r="I1531">
        <v>108.33</v>
      </c>
      <c r="J1531">
        <v>0</v>
      </c>
      <c r="K1531" t="s">
        <v>8588</v>
      </c>
      <c r="L1531" t="s">
        <v>49</v>
      </c>
      <c r="M1531" s="52" t="s">
        <v>56</v>
      </c>
    </row>
    <row r="1532" spans="1:13" x14ac:dyDescent="0.3">
      <c r="A1532" t="s">
        <v>2247</v>
      </c>
      <c r="C1532" t="s">
        <v>6982</v>
      </c>
      <c r="D1532" t="s">
        <v>2247</v>
      </c>
      <c r="F1532" t="s">
        <v>49</v>
      </c>
      <c r="J1532" s="53">
        <v>1</v>
      </c>
      <c r="K1532" t="s">
        <v>8587</v>
      </c>
      <c r="L1532" t="s">
        <v>49</v>
      </c>
      <c r="M1532" s="52" t="s">
        <v>52</v>
      </c>
    </row>
    <row r="1533" spans="1:13" x14ac:dyDescent="0.3">
      <c r="A1533" t="s">
        <v>2249</v>
      </c>
      <c r="B1533">
        <v>10978673</v>
      </c>
      <c r="C1533" t="s">
        <v>2248</v>
      </c>
      <c r="D1533" t="s">
        <v>2249</v>
      </c>
      <c r="E1533" s="91">
        <v>10978673</v>
      </c>
      <c r="F1533" t="s">
        <v>49</v>
      </c>
      <c r="G1533">
        <v>0</v>
      </c>
      <c r="H1533" t="s">
        <v>163</v>
      </c>
      <c r="I1533">
        <v>108.33</v>
      </c>
      <c r="J1533">
        <v>0</v>
      </c>
      <c r="K1533" t="s">
        <v>164</v>
      </c>
      <c r="L1533" t="s">
        <v>49</v>
      </c>
      <c r="M1533" s="52" t="s">
        <v>56</v>
      </c>
    </row>
    <row r="1534" spans="1:13" x14ac:dyDescent="0.3">
      <c r="A1534" t="s">
        <v>2250</v>
      </c>
      <c r="C1534" t="s">
        <v>6983</v>
      </c>
      <c r="D1534" t="s">
        <v>2250</v>
      </c>
      <c r="F1534" t="s">
        <v>49</v>
      </c>
      <c r="J1534" s="53">
        <v>2</v>
      </c>
      <c r="K1534" t="s">
        <v>181</v>
      </c>
      <c r="L1534" t="s">
        <v>49</v>
      </c>
      <c r="M1534" s="52" t="s">
        <v>52</v>
      </c>
    </row>
    <row r="1535" spans="1:13" x14ac:dyDescent="0.3">
      <c r="A1535" t="s">
        <v>2251</v>
      </c>
      <c r="C1535" t="s">
        <v>6984</v>
      </c>
      <c r="D1535" t="s">
        <v>2251</v>
      </c>
      <c r="F1535" t="s">
        <v>49</v>
      </c>
      <c r="J1535" s="53">
        <v>0</v>
      </c>
      <c r="K1535" t="s">
        <v>8587</v>
      </c>
      <c r="L1535" t="s">
        <v>49</v>
      </c>
      <c r="M1535" s="52" t="s">
        <v>52</v>
      </c>
    </row>
    <row r="1536" spans="1:13" x14ac:dyDescent="0.3">
      <c r="A1536" t="s">
        <v>2252</v>
      </c>
      <c r="C1536" t="s">
        <v>6985</v>
      </c>
      <c r="D1536" t="s">
        <v>2252</v>
      </c>
      <c r="F1536" t="s">
        <v>49</v>
      </c>
      <c r="J1536" s="53">
        <v>0</v>
      </c>
      <c r="K1536" t="s">
        <v>8587</v>
      </c>
      <c r="L1536" t="s">
        <v>49</v>
      </c>
      <c r="M1536" s="52" t="s">
        <v>52</v>
      </c>
    </row>
    <row r="1537" spans="1:13" x14ac:dyDescent="0.3">
      <c r="A1537" t="s">
        <v>2253</v>
      </c>
      <c r="C1537" t="s">
        <v>6986</v>
      </c>
      <c r="D1537" t="s">
        <v>2253</v>
      </c>
      <c r="F1537" t="s">
        <v>49</v>
      </c>
      <c r="J1537" s="53">
        <v>0</v>
      </c>
      <c r="K1537" t="s">
        <v>8587</v>
      </c>
      <c r="L1537" t="s">
        <v>49</v>
      </c>
      <c r="M1537" s="52" t="s">
        <v>52</v>
      </c>
    </row>
    <row r="1538" spans="1:13" x14ac:dyDescent="0.3">
      <c r="A1538" t="s">
        <v>2255</v>
      </c>
      <c r="B1538">
        <v>23009065</v>
      </c>
      <c r="C1538" t="s">
        <v>2254</v>
      </c>
      <c r="D1538" t="s">
        <v>2255</v>
      </c>
      <c r="E1538" s="91">
        <v>23009065</v>
      </c>
      <c r="F1538" t="s">
        <v>49</v>
      </c>
      <c r="G1538">
        <v>1</v>
      </c>
      <c r="H1538" t="s">
        <v>74</v>
      </c>
      <c r="I1538">
        <v>100</v>
      </c>
      <c r="J1538">
        <v>2</v>
      </c>
      <c r="K1538" t="s">
        <v>75</v>
      </c>
      <c r="L1538" t="s">
        <v>49</v>
      </c>
      <c r="M1538" s="52" t="s">
        <v>52</v>
      </c>
    </row>
    <row r="1539" spans="1:13" x14ac:dyDescent="0.3">
      <c r="A1539" t="s">
        <v>2256</v>
      </c>
      <c r="C1539" t="s">
        <v>6987</v>
      </c>
      <c r="D1539" t="s">
        <v>2256</v>
      </c>
      <c r="F1539" t="s">
        <v>49</v>
      </c>
      <c r="J1539" s="53">
        <v>0</v>
      </c>
      <c r="K1539" t="s">
        <v>51</v>
      </c>
      <c r="L1539" t="s">
        <v>49</v>
      </c>
      <c r="M1539" s="52" t="s">
        <v>52</v>
      </c>
    </row>
    <row r="1540" spans="1:13" x14ac:dyDescent="0.3">
      <c r="A1540" t="s">
        <v>2258</v>
      </c>
      <c r="B1540">
        <v>12200933</v>
      </c>
      <c r="C1540" t="s">
        <v>2257</v>
      </c>
      <c r="D1540" t="s">
        <v>2258</v>
      </c>
      <c r="E1540" s="91">
        <v>12200933</v>
      </c>
      <c r="F1540" t="s">
        <v>49</v>
      </c>
      <c r="G1540">
        <v>0</v>
      </c>
      <c r="H1540" t="s">
        <v>50</v>
      </c>
      <c r="I1540">
        <v>91.67</v>
      </c>
      <c r="J1540">
        <v>0</v>
      </c>
      <c r="K1540" t="s">
        <v>51</v>
      </c>
      <c r="L1540" t="s">
        <v>49</v>
      </c>
      <c r="M1540" s="52" t="s">
        <v>52</v>
      </c>
    </row>
    <row r="1541" spans="1:13" x14ac:dyDescent="0.3">
      <c r="A1541" t="s">
        <v>2260</v>
      </c>
      <c r="B1541">
        <v>23046886</v>
      </c>
      <c r="C1541" t="s">
        <v>2259</v>
      </c>
      <c r="D1541" t="s">
        <v>2260</v>
      </c>
      <c r="E1541" s="91">
        <v>23046886</v>
      </c>
      <c r="F1541" t="s">
        <v>49</v>
      </c>
      <c r="G1541">
        <v>0</v>
      </c>
      <c r="H1541" t="s">
        <v>50</v>
      </c>
      <c r="I1541">
        <v>98.4</v>
      </c>
      <c r="J1541">
        <v>0</v>
      </c>
      <c r="K1541" t="s">
        <v>51</v>
      </c>
      <c r="L1541" t="s">
        <v>49</v>
      </c>
      <c r="M1541" s="52" t="s">
        <v>52</v>
      </c>
    </row>
    <row r="1542" spans="1:13" x14ac:dyDescent="0.3">
      <c r="A1542" t="s">
        <v>2262</v>
      </c>
      <c r="B1542">
        <v>10938385</v>
      </c>
      <c r="C1542" t="s">
        <v>2261</v>
      </c>
      <c r="D1542" t="s">
        <v>2262</v>
      </c>
      <c r="E1542" s="91">
        <v>10938385</v>
      </c>
      <c r="F1542" t="s">
        <v>49</v>
      </c>
      <c r="G1542">
        <v>2</v>
      </c>
      <c r="H1542" t="s">
        <v>74</v>
      </c>
      <c r="I1542">
        <v>106.41</v>
      </c>
      <c r="J1542">
        <v>0</v>
      </c>
      <c r="K1542" t="s">
        <v>75</v>
      </c>
      <c r="L1542" t="s">
        <v>49</v>
      </c>
      <c r="M1542" s="52" t="s">
        <v>56</v>
      </c>
    </row>
    <row r="1543" spans="1:13" x14ac:dyDescent="0.3">
      <c r="A1543" t="s">
        <v>2263</v>
      </c>
      <c r="C1543" t="s">
        <v>6988</v>
      </c>
      <c r="D1543" t="s">
        <v>2263</v>
      </c>
      <c r="F1543" t="s">
        <v>49</v>
      </c>
      <c r="J1543" s="53">
        <v>0</v>
      </c>
      <c r="K1543" t="s">
        <v>51</v>
      </c>
      <c r="L1543" t="s">
        <v>49</v>
      </c>
      <c r="M1543" s="52" t="s">
        <v>52</v>
      </c>
    </row>
    <row r="1544" spans="1:13" x14ac:dyDescent="0.3">
      <c r="A1544" t="s">
        <v>2264</v>
      </c>
      <c r="B1544">
        <v>21004864</v>
      </c>
      <c r="C1544" t="s">
        <v>6989</v>
      </c>
      <c r="D1544" t="s">
        <v>2264</v>
      </c>
      <c r="E1544" s="91">
        <v>21004864</v>
      </c>
      <c r="F1544" t="s">
        <v>49</v>
      </c>
      <c r="G1544">
        <v>0</v>
      </c>
      <c r="H1544" t="s">
        <v>50</v>
      </c>
      <c r="I1544">
        <v>91.67</v>
      </c>
      <c r="J1544" s="53">
        <v>0</v>
      </c>
      <c r="K1544" t="s">
        <v>51</v>
      </c>
      <c r="L1544" t="s">
        <v>49</v>
      </c>
      <c r="M1544" s="52" t="s">
        <v>52</v>
      </c>
    </row>
    <row r="1545" spans="1:13" x14ac:dyDescent="0.3">
      <c r="A1545" t="s">
        <v>2265</v>
      </c>
      <c r="C1545" t="s">
        <v>6990</v>
      </c>
      <c r="D1545" t="s">
        <v>2265</v>
      </c>
      <c r="F1545" t="s">
        <v>49</v>
      </c>
      <c r="J1545" s="53">
        <v>1</v>
      </c>
      <c r="K1545" t="s">
        <v>8587</v>
      </c>
      <c r="L1545" t="s">
        <v>49</v>
      </c>
      <c r="M1545" s="52" t="s">
        <v>52</v>
      </c>
    </row>
    <row r="1546" spans="1:13" x14ac:dyDescent="0.3">
      <c r="A1546" t="s">
        <v>2266</v>
      </c>
      <c r="C1546" t="s">
        <v>6991</v>
      </c>
      <c r="D1546" t="s">
        <v>2266</v>
      </c>
      <c r="F1546" t="s">
        <v>49</v>
      </c>
      <c r="J1546" s="53">
        <v>0</v>
      </c>
      <c r="K1546" t="s">
        <v>51</v>
      </c>
      <c r="L1546" t="s">
        <v>49</v>
      </c>
      <c r="M1546" s="52" t="s">
        <v>52</v>
      </c>
    </row>
    <row r="1547" spans="1:13" x14ac:dyDescent="0.3">
      <c r="A1547" t="s">
        <v>2268</v>
      </c>
      <c r="B1547">
        <v>10946041</v>
      </c>
      <c r="C1547" t="s">
        <v>2267</v>
      </c>
      <c r="D1547" t="s">
        <v>2268</v>
      </c>
      <c r="E1547" s="91">
        <v>10946041</v>
      </c>
      <c r="F1547" t="s">
        <v>49</v>
      </c>
      <c r="G1547">
        <v>1</v>
      </c>
      <c r="H1547" t="s">
        <v>50</v>
      </c>
      <c r="I1547">
        <v>91.67</v>
      </c>
      <c r="J1547">
        <v>0</v>
      </c>
      <c r="K1547" t="s">
        <v>51</v>
      </c>
      <c r="L1547" t="s">
        <v>49</v>
      </c>
      <c r="M1547" s="52" t="s">
        <v>52</v>
      </c>
    </row>
    <row r="1548" spans="1:13" x14ac:dyDescent="0.3">
      <c r="A1548" t="s">
        <v>2269</v>
      </c>
      <c r="C1548" t="s">
        <v>6992</v>
      </c>
      <c r="D1548" t="s">
        <v>2269</v>
      </c>
      <c r="F1548" t="s">
        <v>49</v>
      </c>
      <c r="J1548" s="53">
        <v>0</v>
      </c>
      <c r="K1548" t="s">
        <v>51</v>
      </c>
      <c r="L1548" t="s">
        <v>49</v>
      </c>
      <c r="M1548" s="52" t="s">
        <v>52</v>
      </c>
    </row>
    <row r="1549" spans="1:13" x14ac:dyDescent="0.3">
      <c r="A1549" t="s">
        <v>2271</v>
      </c>
      <c r="B1549">
        <v>12173657</v>
      </c>
      <c r="C1549" t="s">
        <v>2270</v>
      </c>
      <c r="D1549" t="s">
        <v>2271</v>
      </c>
      <c r="E1549" s="91">
        <v>12173657</v>
      </c>
      <c r="F1549" t="s">
        <v>49</v>
      </c>
      <c r="G1549">
        <v>0</v>
      </c>
      <c r="H1549" t="s">
        <v>50</v>
      </c>
      <c r="I1549">
        <v>91.67</v>
      </c>
      <c r="J1549">
        <v>0</v>
      </c>
      <c r="K1549" t="s">
        <v>51</v>
      </c>
      <c r="L1549" t="s">
        <v>49</v>
      </c>
      <c r="M1549" s="52" t="s">
        <v>56</v>
      </c>
    </row>
    <row r="1550" spans="1:13" x14ac:dyDescent="0.3">
      <c r="A1550" t="s">
        <v>2272</v>
      </c>
      <c r="C1550" t="s">
        <v>6993</v>
      </c>
      <c r="D1550" t="s">
        <v>2272</v>
      </c>
      <c r="F1550" t="s">
        <v>49</v>
      </c>
      <c r="J1550" s="53">
        <v>0</v>
      </c>
      <c r="K1550" t="s">
        <v>51</v>
      </c>
      <c r="L1550" t="s">
        <v>49</v>
      </c>
      <c r="M1550" s="52" t="s">
        <v>52</v>
      </c>
    </row>
    <row r="1551" spans="1:13" x14ac:dyDescent="0.3">
      <c r="A1551" t="s">
        <v>2273</v>
      </c>
      <c r="B1551">
        <v>21004689</v>
      </c>
      <c r="C1551" t="s">
        <v>6994</v>
      </c>
      <c r="D1551" t="s">
        <v>2273</v>
      </c>
      <c r="E1551" s="91">
        <v>21004689</v>
      </c>
      <c r="F1551" t="s">
        <v>49</v>
      </c>
      <c r="G1551">
        <v>0</v>
      </c>
      <c r="H1551" t="s">
        <v>74</v>
      </c>
      <c r="I1551">
        <v>100</v>
      </c>
      <c r="J1551" s="53">
        <v>0</v>
      </c>
      <c r="K1551" t="s">
        <v>8587</v>
      </c>
      <c r="L1551" t="s">
        <v>49</v>
      </c>
      <c r="M1551" s="52" t="s">
        <v>56</v>
      </c>
    </row>
    <row r="1552" spans="1:13" x14ac:dyDescent="0.3">
      <c r="A1552" t="s">
        <v>2275</v>
      </c>
      <c r="B1552">
        <v>10857376</v>
      </c>
      <c r="C1552" t="s">
        <v>2274</v>
      </c>
      <c r="D1552" t="s">
        <v>2275</v>
      </c>
      <c r="E1552" s="91">
        <v>10857376</v>
      </c>
      <c r="F1552" t="s">
        <v>49</v>
      </c>
      <c r="G1552">
        <v>0</v>
      </c>
      <c r="H1552" t="s">
        <v>50</v>
      </c>
      <c r="I1552">
        <v>98.4</v>
      </c>
      <c r="J1552">
        <v>0</v>
      </c>
      <c r="K1552" t="s">
        <v>51</v>
      </c>
      <c r="L1552" t="s">
        <v>49</v>
      </c>
      <c r="M1552" s="52" t="s">
        <v>52</v>
      </c>
    </row>
    <row r="1553" spans="1:13" x14ac:dyDescent="0.3">
      <c r="A1553" t="s">
        <v>2278</v>
      </c>
      <c r="C1553" t="s">
        <v>6995</v>
      </c>
      <c r="D1553" t="s">
        <v>2278</v>
      </c>
      <c r="F1553" t="s">
        <v>49</v>
      </c>
      <c r="J1553" s="53">
        <v>1</v>
      </c>
      <c r="K1553" t="s">
        <v>8586</v>
      </c>
      <c r="L1553" t="s">
        <v>49</v>
      </c>
      <c r="M1553" s="52" t="s">
        <v>56</v>
      </c>
    </row>
    <row r="1554" spans="1:13" x14ac:dyDescent="0.3">
      <c r="A1554" t="s">
        <v>2279</v>
      </c>
      <c r="C1554" t="s">
        <v>6996</v>
      </c>
      <c r="D1554" t="s">
        <v>2279</v>
      </c>
      <c r="F1554" t="s">
        <v>49</v>
      </c>
      <c r="J1554" s="53">
        <v>0</v>
      </c>
      <c r="K1554" t="s">
        <v>51</v>
      </c>
      <c r="L1554" t="s">
        <v>49</v>
      </c>
      <c r="M1554" s="52" t="s">
        <v>52</v>
      </c>
    </row>
    <row r="1555" spans="1:13" x14ac:dyDescent="0.3">
      <c r="A1555" t="s">
        <v>2280</v>
      </c>
      <c r="C1555" t="s">
        <v>6997</v>
      </c>
      <c r="D1555" t="s">
        <v>2280</v>
      </c>
      <c r="F1555" t="s">
        <v>49</v>
      </c>
      <c r="J1555" s="53">
        <v>0</v>
      </c>
      <c r="K1555" t="s">
        <v>51</v>
      </c>
      <c r="L1555" t="s">
        <v>49</v>
      </c>
      <c r="M1555" s="52" t="s">
        <v>52</v>
      </c>
    </row>
    <row r="1556" spans="1:13" x14ac:dyDescent="0.3">
      <c r="A1556" t="s">
        <v>2277</v>
      </c>
      <c r="B1556">
        <v>24009554</v>
      </c>
      <c r="C1556" t="s">
        <v>2276</v>
      </c>
      <c r="D1556" t="s">
        <v>2277</v>
      </c>
      <c r="E1556" s="91">
        <v>24009554</v>
      </c>
      <c r="F1556" t="s">
        <v>49</v>
      </c>
      <c r="G1556">
        <v>0</v>
      </c>
      <c r="H1556" t="s">
        <v>50</v>
      </c>
      <c r="I1556">
        <v>91.67</v>
      </c>
      <c r="J1556">
        <v>0</v>
      </c>
      <c r="K1556" t="s">
        <v>51</v>
      </c>
      <c r="L1556" t="s">
        <v>49</v>
      </c>
      <c r="M1556" s="52" t="s">
        <v>52</v>
      </c>
    </row>
    <row r="1557" spans="1:13" x14ac:dyDescent="0.3">
      <c r="A1557" t="s">
        <v>2282</v>
      </c>
      <c r="B1557">
        <v>10845924</v>
      </c>
      <c r="C1557" t="s">
        <v>2281</v>
      </c>
      <c r="D1557" t="s">
        <v>2282</v>
      </c>
      <c r="E1557" s="91">
        <v>10845924</v>
      </c>
      <c r="F1557" t="s">
        <v>49</v>
      </c>
      <c r="G1557">
        <v>1</v>
      </c>
      <c r="H1557" t="s">
        <v>50</v>
      </c>
      <c r="I1557">
        <v>91.67</v>
      </c>
      <c r="J1557">
        <v>0</v>
      </c>
      <c r="K1557" t="s">
        <v>51</v>
      </c>
      <c r="L1557" t="s">
        <v>49</v>
      </c>
      <c r="M1557" s="52" t="s">
        <v>52</v>
      </c>
    </row>
    <row r="1558" spans="1:13" x14ac:dyDescent="0.3">
      <c r="A1558" t="s">
        <v>2283</v>
      </c>
      <c r="C1558" t="s">
        <v>6998</v>
      </c>
      <c r="D1558" t="s">
        <v>2283</v>
      </c>
      <c r="F1558" t="s">
        <v>49</v>
      </c>
      <c r="J1558" s="53">
        <v>0</v>
      </c>
      <c r="K1558" t="s">
        <v>51</v>
      </c>
      <c r="L1558" t="s">
        <v>49</v>
      </c>
      <c r="M1558" s="52" t="s">
        <v>52</v>
      </c>
    </row>
    <row r="1559" spans="1:13" x14ac:dyDescent="0.3">
      <c r="A1559" t="s">
        <v>2284</v>
      </c>
      <c r="C1559" t="s">
        <v>6999</v>
      </c>
      <c r="D1559" t="s">
        <v>2284</v>
      </c>
      <c r="F1559" t="s">
        <v>49</v>
      </c>
      <c r="J1559" s="53">
        <v>0</v>
      </c>
      <c r="K1559" t="s">
        <v>51</v>
      </c>
      <c r="L1559" t="s">
        <v>49</v>
      </c>
      <c r="M1559" s="52" t="s">
        <v>52</v>
      </c>
    </row>
    <row r="1560" spans="1:13" x14ac:dyDescent="0.3">
      <c r="A1560" t="s">
        <v>2287</v>
      </c>
      <c r="C1560" t="s">
        <v>7000</v>
      </c>
      <c r="D1560" t="s">
        <v>2287</v>
      </c>
      <c r="F1560" t="s">
        <v>49</v>
      </c>
      <c r="J1560" s="53">
        <v>0</v>
      </c>
      <c r="K1560" t="s">
        <v>51</v>
      </c>
      <c r="L1560" t="s">
        <v>49</v>
      </c>
      <c r="M1560" s="52" t="s">
        <v>52</v>
      </c>
    </row>
    <row r="1561" spans="1:13" x14ac:dyDescent="0.3">
      <c r="A1561" t="s">
        <v>2288</v>
      </c>
      <c r="C1561" t="s">
        <v>7001</v>
      </c>
      <c r="D1561" t="s">
        <v>2288</v>
      </c>
      <c r="F1561" t="s">
        <v>49</v>
      </c>
      <c r="J1561" s="53">
        <v>1</v>
      </c>
      <c r="K1561" t="s">
        <v>51</v>
      </c>
      <c r="L1561" t="s">
        <v>49</v>
      </c>
      <c r="M1561" s="52" t="s">
        <v>52</v>
      </c>
    </row>
    <row r="1562" spans="1:13" x14ac:dyDescent="0.3">
      <c r="A1562" t="s">
        <v>2286</v>
      </c>
      <c r="B1562">
        <v>10856950</v>
      </c>
      <c r="C1562" t="s">
        <v>2285</v>
      </c>
      <c r="D1562" t="s">
        <v>2286</v>
      </c>
      <c r="E1562" s="91">
        <v>10856950</v>
      </c>
      <c r="F1562" t="s">
        <v>49</v>
      </c>
      <c r="G1562">
        <v>1</v>
      </c>
      <c r="H1562" t="s">
        <v>50</v>
      </c>
      <c r="I1562">
        <v>91.67</v>
      </c>
      <c r="J1562">
        <v>0</v>
      </c>
      <c r="K1562" t="s">
        <v>51</v>
      </c>
      <c r="L1562" t="s">
        <v>49</v>
      </c>
      <c r="M1562" s="52" t="s">
        <v>56</v>
      </c>
    </row>
    <row r="1563" spans="1:13" x14ac:dyDescent="0.3">
      <c r="A1563" t="s">
        <v>2289</v>
      </c>
      <c r="C1563" t="s">
        <v>7002</v>
      </c>
      <c r="D1563" t="s">
        <v>2289</v>
      </c>
      <c r="F1563" t="s">
        <v>49</v>
      </c>
      <c r="J1563" s="53">
        <v>1</v>
      </c>
      <c r="K1563" t="s">
        <v>51</v>
      </c>
      <c r="L1563" t="s">
        <v>49</v>
      </c>
      <c r="M1563" s="52" t="s">
        <v>52</v>
      </c>
    </row>
    <row r="1564" spans="1:13" x14ac:dyDescent="0.3">
      <c r="A1564" t="s">
        <v>2291</v>
      </c>
      <c r="B1564">
        <v>10846051</v>
      </c>
      <c r="C1564" t="s">
        <v>2290</v>
      </c>
      <c r="D1564" t="s">
        <v>2291</v>
      </c>
      <c r="E1564" s="91">
        <v>10846051</v>
      </c>
      <c r="F1564" t="s">
        <v>49</v>
      </c>
      <c r="G1564">
        <v>4</v>
      </c>
      <c r="H1564" t="s">
        <v>101</v>
      </c>
      <c r="I1564">
        <v>112.5</v>
      </c>
      <c r="J1564">
        <v>1</v>
      </c>
      <c r="K1564" t="s">
        <v>102</v>
      </c>
      <c r="L1564" t="s">
        <v>49</v>
      </c>
      <c r="M1564" s="52" t="s">
        <v>52</v>
      </c>
    </row>
    <row r="1565" spans="1:13" x14ac:dyDescent="0.3">
      <c r="A1565" t="s">
        <v>2292</v>
      </c>
      <c r="C1565" t="s">
        <v>7003</v>
      </c>
      <c r="D1565" t="s">
        <v>2292</v>
      </c>
      <c r="F1565" t="s">
        <v>49</v>
      </c>
      <c r="J1565" s="53">
        <v>3</v>
      </c>
      <c r="K1565" t="s">
        <v>51</v>
      </c>
      <c r="L1565" t="s">
        <v>49</v>
      </c>
      <c r="M1565" s="52" t="s">
        <v>52</v>
      </c>
    </row>
    <row r="1566" spans="1:13" x14ac:dyDescent="0.3">
      <c r="A1566" t="s">
        <v>2294</v>
      </c>
      <c r="B1566">
        <v>10852595</v>
      </c>
      <c r="C1566" t="s">
        <v>2293</v>
      </c>
      <c r="D1566" t="s">
        <v>2294</v>
      </c>
      <c r="E1566" s="91">
        <v>10852595</v>
      </c>
      <c r="F1566" t="s">
        <v>49</v>
      </c>
      <c r="G1566">
        <v>2</v>
      </c>
      <c r="H1566" t="s">
        <v>198</v>
      </c>
      <c r="I1566">
        <v>112.5</v>
      </c>
      <c r="J1566">
        <v>1</v>
      </c>
      <c r="K1566" t="s">
        <v>102</v>
      </c>
      <c r="L1566" t="s">
        <v>49</v>
      </c>
      <c r="M1566" s="52" t="s">
        <v>56</v>
      </c>
    </row>
    <row r="1567" spans="1:13" x14ac:dyDescent="0.3">
      <c r="A1567" t="s">
        <v>2296</v>
      </c>
      <c r="B1567">
        <v>21008157</v>
      </c>
      <c r="C1567" t="s">
        <v>2295</v>
      </c>
      <c r="D1567" t="s">
        <v>2296</v>
      </c>
      <c r="E1567" s="91">
        <v>21008157</v>
      </c>
      <c r="F1567" t="s">
        <v>49</v>
      </c>
      <c r="G1567">
        <v>0</v>
      </c>
      <c r="H1567" t="s">
        <v>50</v>
      </c>
      <c r="I1567">
        <v>91.67</v>
      </c>
      <c r="J1567">
        <v>0</v>
      </c>
      <c r="K1567" t="s">
        <v>51</v>
      </c>
      <c r="L1567" t="s">
        <v>49</v>
      </c>
      <c r="M1567" s="52" t="s">
        <v>56</v>
      </c>
    </row>
    <row r="1568" spans="1:13" x14ac:dyDescent="0.3">
      <c r="A1568" t="s">
        <v>2297</v>
      </c>
      <c r="C1568" t="s">
        <v>7004</v>
      </c>
      <c r="D1568" t="s">
        <v>2297</v>
      </c>
      <c r="F1568" t="s">
        <v>49</v>
      </c>
      <c r="J1568" s="53">
        <v>2</v>
      </c>
      <c r="K1568" t="s">
        <v>51</v>
      </c>
      <c r="L1568" t="s">
        <v>49</v>
      </c>
      <c r="M1568" s="52" t="s">
        <v>52</v>
      </c>
    </row>
    <row r="1569" spans="1:13" x14ac:dyDescent="0.3">
      <c r="A1569" t="s">
        <v>2299</v>
      </c>
      <c r="B1569">
        <v>10861822</v>
      </c>
      <c r="C1569" t="s">
        <v>2298</v>
      </c>
      <c r="D1569" t="s">
        <v>2299</v>
      </c>
      <c r="E1569" s="91">
        <v>10861822</v>
      </c>
      <c r="F1569" t="s">
        <v>49</v>
      </c>
      <c r="G1569">
        <v>1</v>
      </c>
      <c r="H1569" t="s">
        <v>90</v>
      </c>
      <c r="I1569">
        <v>100</v>
      </c>
      <c r="J1569">
        <v>1</v>
      </c>
      <c r="K1569" t="s">
        <v>91</v>
      </c>
      <c r="L1569" t="s">
        <v>49</v>
      </c>
      <c r="M1569" s="52" t="s">
        <v>56</v>
      </c>
    </row>
    <row r="1570" spans="1:13" x14ac:dyDescent="0.3">
      <c r="A1570" t="s">
        <v>2300</v>
      </c>
      <c r="C1570" t="s">
        <v>7005</v>
      </c>
      <c r="D1570" t="s">
        <v>2300</v>
      </c>
      <c r="F1570" t="s">
        <v>49</v>
      </c>
      <c r="J1570" s="53">
        <v>1</v>
      </c>
      <c r="K1570" t="s">
        <v>8587</v>
      </c>
      <c r="L1570" t="s">
        <v>49</v>
      </c>
      <c r="M1570" s="52" t="s">
        <v>52</v>
      </c>
    </row>
    <row r="1571" spans="1:13" x14ac:dyDescent="0.3">
      <c r="A1571" t="s">
        <v>2301</v>
      </c>
      <c r="C1571" t="s">
        <v>7006</v>
      </c>
      <c r="D1571" t="s">
        <v>2301</v>
      </c>
      <c r="F1571" t="s">
        <v>49</v>
      </c>
      <c r="J1571" s="53">
        <v>0</v>
      </c>
      <c r="K1571" t="s">
        <v>8587</v>
      </c>
      <c r="L1571" t="s">
        <v>49</v>
      </c>
      <c r="M1571" s="52" t="s">
        <v>52</v>
      </c>
    </row>
    <row r="1572" spans="1:13" x14ac:dyDescent="0.3">
      <c r="A1572" t="s">
        <v>2302</v>
      </c>
      <c r="C1572" t="s">
        <v>7007</v>
      </c>
      <c r="D1572" t="s">
        <v>2302</v>
      </c>
      <c r="F1572" t="s">
        <v>49</v>
      </c>
      <c r="J1572" s="53">
        <v>0</v>
      </c>
      <c r="K1572" t="s">
        <v>8583</v>
      </c>
      <c r="L1572" t="s">
        <v>49</v>
      </c>
      <c r="M1572" s="52" t="s">
        <v>52</v>
      </c>
    </row>
    <row r="1573" spans="1:13" x14ac:dyDescent="0.3">
      <c r="A1573" t="s">
        <v>2304</v>
      </c>
      <c r="B1573">
        <v>10861839</v>
      </c>
      <c r="C1573" t="s">
        <v>2303</v>
      </c>
      <c r="D1573" t="s">
        <v>2304</v>
      </c>
      <c r="E1573" s="91">
        <v>10861839</v>
      </c>
      <c r="F1573" t="s">
        <v>49</v>
      </c>
      <c r="G1573">
        <v>2</v>
      </c>
      <c r="H1573" t="s">
        <v>90</v>
      </c>
      <c r="I1573">
        <v>106.41</v>
      </c>
      <c r="J1573">
        <v>0</v>
      </c>
      <c r="K1573" t="s">
        <v>91</v>
      </c>
      <c r="L1573" t="s">
        <v>49</v>
      </c>
      <c r="M1573" s="52" t="s">
        <v>56</v>
      </c>
    </row>
    <row r="1574" spans="1:13" x14ac:dyDescent="0.3">
      <c r="A1574" t="s">
        <v>2306</v>
      </c>
      <c r="B1574">
        <v>23367759</v>
      </c>
      <c r="C1574" t="s">
        <v>2305</v>
      </c>
      <c r="D1574" t="s">
        <v>2306</v>
      </c>
      <c r="E1574" s="91">
        <v>23367759</v>
      </c>
      <c r="F1574" t="s">
        <v>49</v>
      </c>
      <c r="G1574">
        <v>3</v>
      </c>
      <c r="H1574" t="s">
        <v>50</v>
      </c>
      <c r="I1574">
        <v>91.67</v>
      </c>
      <c r="J1574">
        <v>1</v>
      </c>
      <c r="K1574" t="s">
        <v>51</v>
      </c>
      <c r="L1574" t="s">
        <v>49</v>
      </c>
      <c r="M1574" s="52" t="s">
        <v>52</v>
      </c>
    </row>
    <row r="1575" spans="1:13" x14ac:dyDescent="0.3">
      <c r="A1575" t="s">
        <v>2308</v>
      </c>
      <c r="B1575">
        <v>23125736</v>
      </c>
      <c r="C1575" t="s">
        <v>2307</v>
      </c>
      <c r="D1575" t="s">
        <v>2308</v>
      </c>
      <c r="E1575" s="91">
        <v>23125736</v>
      </c>
      <c r="F1575" t="s">
        <v>49</v>
      </c>
      <c r="G1575">
        <v>1</v>
      </c>
      <c r="H1575" t="s">
        <v>50</v>
      </c>
      <c r="I1575">
        <v>91.67</v>
      </c>
      <c r="J1575">
        <v>0</v>
      </c>
      <c r="K1575" t="s">
        <v>51</v>
      </c>
      <c r="L1575" t="s">
        <v>49</v>
      </c>
      <c r="M1575" s="52" t="s">
        <v>56</v>
      </c>
    </row>
    <row r="1576" spans="1:13" x14ac:dyDescent="0.3">
      <c r="A1576" t="s">
        <v>2309</v>
      </c>
      <c r="C1576" t="s">
        <v>7008</v>
      </c>
      <c r="D1576" t="s">
        <v>2309</v>
      </c>
      <c r="F1576" t="s">
        <v>49</v>
      </c>
      <c r="J1576" s="53">
        <v>1</v>
      </c>
      <c r="K1576" t="s">
        <v>8583</v>
      </c>
      <c r="L1576" t="s">
        <v>49</v>
      </c>
      <c r="M1576" s="52" t="s">
        <v>52</v>
      </c>
    </row>
    <row r="1577" spans="1:13" x14ac:dyDescent="0.3">
      <c r="A1577" t="s">
        <v>2310</v>
      </c>
      <c r="C1577" t="s">
        <v>7009</v>
      </c>
      <c r="D1577" t="s">
        <v>2310</v>
      </c>
      <c r="F1577" t="s">
        <v>49</v>
      </c>
      <c r="J1577" s="53">
        <v>0</v>
      </c>
      <c r="K1577" t="s">
        <v>51</v>
      </c>
      <c r="L1577" t="s">
        <v>49</v>
      </c>
      <c r="M1577" s="52" t="s">
        <v>52</v>
      </c>
    </row>
    <row r="1578" spans="1:13" x14ac:dyDescent="0.3">
      <c r="A1578" t="s">
        <v>2311</v>
      </c>
      <c r="C1578" t="s">
        <v>7010</v>
      </c>
      <c r="D1578" t="s">
        <v>2311</v>
      </c>
      <c r="F1578" t="s">
        <v>49</v>
      </c>
      <c r="J1578" s="53">
        <v>0</v>
      </c>
      <c r="K1578" t="s">
        <v>51</v>
      </c>
      <c r="L1578" t="s">
        <v>49</v>
      </c>
      <c r="M1578" s="52" t="s">
        <v>52</v>
      </c>
    </row>
    <row r="1579" spans="1:13" x14ac:dyDescent="0.3">
      <c r="A1579" t="s">
        <v>2312</v>
      </c>
      <c r="B1579">
        <v>15131102</v>
      </c>
      <c r="C1579" t="s">
        <v>7011</v>
      </c>
      <c r="D1579" t="s">
        <v>2312</v>
      </c>
      <c r="E1579" s="91">
        <v>15131102</v>
      </c>
      <c r="F1579" t="s">
        <v>49</v>
      </c>
      <c r="G1579">
        <v>0</v>
      </c>
      <c r="H1579" t="s">
        <v>50</v>
      </c>
      <c r="I1579">
        <v>91.67</v>
      </c>
      <c r="J1579" s="53">
        <v>0</v>
      </c>
      <c r="K1579" t="s">
        <v>51</v>
      </c>
      <c r="L1579" t="s">
        <v>49</v>
      </c>
      <c r="M1579" s="52" t="s">
        <v>56</v>
      </c>
    </row>
    <row r="1580" spans="1:13" x14ac:dyDescent="0.3">
      <c r="A1580" t="s">
        <v>2313</v>
      </c>
      <c r="C1580" t="s">
        <v>7012</v>
      </c>
      <c r="D1580" t="s">
        <v>2313</v>
      </c>
      <c r="F1580" t="s">
        <v>49</v>
      </c>
      <c r="J1580" s="53">
        <v>1</v>
      </c>
      <c r="K1580" t="s">
        <v>8583</v>
      </c>
      <c r="L1580" t="s">
        <v>49</v>
      </c>
      <c r="M1580" s="52" t="s">
        <v>52</v>
      </c>
    </row>
    <row r="1581" spans="1:13" x14ac:dyDescent="0.3">
      <c r="A1581" t="s">
        <v>2314</v>
      </c>
      <c r="B1581">
        <v>21004752</v>
      </c>
      <c r="C1581" t="s">
        <v>7013</v>
      </c>
      <c r="D1581" t="s">
        <v>2314</v>
      </c>
      <c r="E1581" s="91">
        <v>21004752</v>
      </c>
      <c r="F1581" t="s">
        <v>49</v>
      </c>
      <c r="G1581">
        <v>0</v>
      </c>
      <c r="H1581" t="s">
        <v>50</v>
      </c>
      <c r="I1581">
        <v>91.67</v>
      </c>
      <c r="J1581" s="53">
        <v>0</v>
      </c>
      <c r="K1581" t="s">
        <v>51</v>
      </c>
      <c r="L1581" t="s">
        <v>49</v>
      </c>
      <c r="M1581" s="52" t="s">
        <v>56</v>
      </c>
    </row>
    <row r="1582" spans="1:13" x14ac:dyDescent="0.3">
      <c r="A1582" t="s">
        <v>2319</v>
      </c>
      <c r="C1582" t="s">
        <v>7014</v>
      </c>
      <c r="D1582" t="s">
        <v>2319</v>
      </c>
      <c r="F1582" t="s">
        <v>49</v>
      </c>
      <c r="J1582" s="53">
        <v>0</v>
      </c>
      <c r="K1582" t="s">
        <v>8583</v>
      </c>
      <c r="L1582" t="s">
        <v>49</v>
      </c>
      <c r="M1582" s="52" t="s">
        <v>52</v>
      </c>
    </row>
    <row r="1583" spans="1:13" x14ac:dyDescent="0.3">
      <c r="A1583" t="s">
        <v>2316</v>
      </c>
      <c r="B1583">
        <v>10842611</v>
      </c>
      <c r="C1583" t="s">
        <v>2315</v>
      </c>
      <c r="D1583" t="s">
        <v>2316</v>
      </c>
      <c r="E1583" s="91">
        <v>10842611</v>
      </c>
      <c r="F1583" t="s">
        <v>49</v>
      </c>
      <c r="G1583">
        <v>1</v>
      </c>
      <c r="H1583" t="s">
        <v>74</v>
      </c>
      <c r="I1583">
        <v>106.41</v>
      </c>
      <c r="J1583">
        <v>0</v>
      </c>
      <c r="K1583" t="s">
        <v>75</v>
      </c>
      <c r="L1583" t="s">
        <v>49</v>
      </c>
      <c r="M1583" s="52" t="s">
        <v>52</v>
      </c>
    </row>
    <row r="1584" spans="1:13" x14ac:dyDescent="0.3">
      <c r="A1584" t="s">
        <v>2320</v>
      </c>
      <c r="C1584" t="s">
        <v>7015</v>
      </c>
      <c r="D1584" t="s">
        <v>2320</v>
      </c>
      <c r="F1584" t="s">
        <v>49</v>
      </c>
      <c r="J1584" s="53">
        <v>0</v>
      </c>
      <c r="K1584" t="s">
        <v>51</v>
      </c>
      <c r="L1584" t="s">
        <v>49</v>
      </c>
      <c r="M1584" s="52" t="s">
        <v>52</v>
      </c>
    </row>
    <row r="1585" spans="1:13" x14ac:dyDescent="0.3">
      <c r="A1585" t="s">
        <v>2321</v>
      </c>
      <c r="C1585" t="s">
        <v>7016</v>
      </c>
      <c r="D1585" t="s">
        <v>2321</v>
      </c>
      <c r="F1585" t="s">
        <v>49</v>
      </c>
      <c r="J1585" s="53">
        <v>1</v>
      </c>
      <c r="K1585" t="s">
        <v>8587</v>
      </c>
      <c r="L1585" t="s">
        <v>49</v>
      </c>
      <c r="M1585" s="52" t="s">
        <v>52</v>
      </c>
    </row>
    <row r="1586" spans="1:13" x14ac:dyDescent="0.3">
      <c r="A1586" t="s">
        <v>2322</v>
      </c>
      <c r="C1586" t="s">
        <v>7017</v>
      </c>
      <c r="D1586" t="s">
        <v>2322</v>
      </c>
      <c r="F1586" t="s">
        <v>49</v>
      </c>
      <c r="J1586" s="53">
        <v>1</v>
      </c>
      <c r="K1586" t="s">
        <v>8584</v>
      </c>
      <c r="L1586" t="s">
        <v>49</v>
      </c>
      <c r="M1586" s="52" t="s">
        <v>52</v>
      </c>
    </row>
    <row r="1587" spans="1:13" x14ac:dyDescent="0.3">
      <c r="A1587" t="s">
        <v>2318</v>
      </c>
      <c r="B1587">
        <v>10847202</v>
      </c>
      <c r="C1587" t="s">
        <v>2317</v>
      </c>
      <c r="D1587" t="s">
        <v>2318</v>
      </c>
      <c r="E1587" s="91">
        <v>10847202</v>
      </c>
      <c r="F1587" t="s">
        <v>49</v>
      </c>
      <c r="G1587">
        <v>3</v>
      </c>
      <c r="H1587" t="s">
        <v>50</v>
      </c>
      <c r="I1587">
        <v>98.4</v>
      </c>
      <c r="J1587">
        <v>0</v>
      </c>
      <c r="K1587" t="s">
        <v>51</v>
      </c>
      <c r="L1587" t="s">
        <v>49</v>
      </c>
      <c r="M1587" s="52" t="s">
        <v>52</v>
      </c>
    </row>
    <row r="1588" spans="1:13" x14ac:dyDescent="0.3">
      <c r="A1588" t="s">
        <v>2323</v>
      </c>
      <c r="C1588" t="s">
        <v>7018</v>
      </c>
      <c r="D1588" t="s">
        <v>2323</v>
      </c>
      <c r="F1588" t="s">
        <v>49</v>
      </c>
      <c r="J1588" s="53">
        <v>0</v>
      </c>
      <c r="K1588" t="s">
        <v>51</v>
      </c>
      <c r="L1588" t="s">
        <v>49</v>
      </c>
      <c r="M1588" s="52" t="s">
        <v>52</v>
      </c>
    </row>
    <row r="1589" spans="1:13" x14ac:dyDescent="0.3">
      <c r="A1589" t="s">
        <v>2324</v>
      </c>
      <c r="C1589" t="s">
        <v>7019</v>
      </c>
      <c r="D1589" t="s">
        <v>2324</v>
      </c>
      <c r="F1589" t="s">
        <v>49</v>
      </c>
      <c r="J1589" s="53">
        <v>0</v>
      </c>
      <c r="K1589" t="s">
        <v>8583</v>
      </c>
      <c r="L1589" t="s">
        <v>49</v>
      </c>
      <c r="M1589" s="52" t="s">
        <v>52</v>
      </c>
    </row>
    <row r="1590" spans="1:13" x14ac:dyDescent="0.3">
      <c r="A1590" t="s">
        <v>2325</v>
      </c>
      <c r="C1590" t="s">
        <v>7020</v>
      </c>
      <c r="D1590" t="s">
        <v>2325</v>
      </c>
      <c r="F1590" t="s">
        <v>49</v>
      </c>
      <c r="J1590" s="53">
        <v>4</v>
      </c>
      <c r="K1590" t="s">
        <v>51</v>
      </c>
      <c r="L1590" t="s">
        <v>49</v>
      </c>
      <c r="M1590" s="52" t="s">
        <v>52</v>
      </c>
    </row>
    <row r="1591" spans="1:13" x14ac:dyDescent="0.3">
      <c r="A1591" t="s">
        <v>2326</v>
      </c>
      <c r="C1591" t="s">
        <v>7021</v>
      </c>
      <c r="D1591" t="s">
        <v>2326</v>
      </c>
      <c r="F1591" t="s">
        <v>49</v>
      </c>
      <c r="J1591" s="53">
        <v>1</v>
      </c>
      <c r="K1591" t="s">
        <v>8587</v>
      </c>
      <c r="L1591" t="s">
        <v>49</v>
      </c>
      <c r="M1591" s="52" t="s">
        <v>52</v>
      </c>
    </row>
    <row r="1592" spans="1:13" x14ac:dyDescent="0.3">
      <c r="A1592" t="s">
        <v>2328</v>
      </c>
      <c r="B1592">
        <v>23016834</v>
      </c>
      <c r="C1592" t="s">
        <v>2327</v>
      </c>
      <c r="D1592" t="s">
        <v>2328</v>
      </c>
      <c r="E1592" s="91">
        <v>23016834</v>
      </c>
      <c r="F1592" t="s">
        <v>49</v>
      </c>
      <c r="G1592">
        <v>0</v>
      </c>
      <c r="H1592" t="s">
        <v>50</v>
      </c>
      <c r="I1592">
        <v>91.67</v>
      </c>
      <c r="J1592">
        <v>0</v>
      </c>
      <c r="K1592" t="s">
        <v>51</v>
      </c>
      <c r="L1592" t="s">
        <v>49</v>
      </c>
      <c r="M1592" s="52" t="s">
        <v>52</v>
      </c>
    </row>
    <row r="1593" spans="1:13" x14ac:dyDescent="0.3">
      <c r="A1593" t="s">
        <v>2329</v>
      </c>
      <c r="C1593" t="s">
        <v>7022</v>
      </c>
      <c r="D1593" t="s">
        <v>2329</v>
      </c>
      <c r="F1593" t="s">
        <v>49</v>
      </c>
      <c r="J1593" s="53">
        <v>2</v>
      </c>
      <c r="K1593" t="s">
        <v>51</v>
      </c>
      <c r="L1593" t="s">
        <v>49</v>
      </c>
      <c r="M1593" s="52" t="s">
        <v>52</v>
      </c>
    </row>
    <row r="1594" spans="1:13" x14ac:dyDescent="0.3">
      <c r="A1594" t="s">
        <v>2331</v>
      </c>
      <c r="B1594">
        <v>10973886</v>
      </c>
      <c r="C1594" t="s">
        <v>2330</v>
      </c>
      <c r="D1594" t="s">
        <v>2331</v>
      </c>
      <c r="E1594" s="91">
        <v>10973886</v>
      </c>
      <c r="F1594" t="s">
        <v>49</v>
      </c>
      <c r="G1594">
        <v>2</v>
      </c>
      <c r="H1594" t="s">
        <v>50</v>
      </c>
      <c r="I1594">
        <v>91.67</v>
      </c>
      <c r="J1594">
        <v>0</v>
      </c>
      <c r="K1594" t="s">
        <v>51</v>
      </c>
      <c r="L1594" t="s">
        <v>49</v>
      </c>
      <c r="M1594" s="52" t="s">
        <v>56</v>
      </c>
    </row>
    <row r="1595" spans="1:13" x14ac:dyDescent="0.3">
      <c r="A1595" t="s">
        <v>2332</v>
      </c>
      <c r="C1595" t="s">
        <v>7023</v>
      </c>
      <c r="D1595" t="s">
        <v>2332</v>
      </c>
      <c r="F1595" t="s">
        <v>49</v>
      </c>
      <c r="J1595" s="53">
        <v>0</v>
      </c>
      <c r="K1595" t="s">
        <v>51</v>
      </c>
      <c r="L1595" t="s">
        <v>49</v>
      </c>
      <c r="M1595" s="52" t="s">
        <v>52</v>
      </c>
    </row>
    <row r="1596" spans="1:13" x14ac:dyDescent="0.3">
      <c r="A1596" t="s">
        <v>2334</v>
      </c>
      <c r="B1596">
        <v>10851128</v>
      </c>
      <c r="C1596" t="s">
        <v>2333</v>
      </c>
      <c r="D1596" t="s">
        <v>2334</v>
      </c>
      <c r="E1596" s="91">
        <v>10851128</v>
      </c>
      <c r="F1596" t="s">
        <v>49</v>
      </c>
      <c r="G1596">
        <v>3</v>
      </c>
      <c r="H1596" t="s">
        <v>50</v>
      </c>
      <c r="I1596">
        <v>91.67</v>
      </c>
      <c r="J1596">
        <v>1</v>
      </c>
      <c r="K1596" t="s">
        <v>51</v>
      </c>
      <c r="L1596" t="s">
        <v>49</v>
      </c>
      <c r="M1596" s="52" t="s">
        <v>52</v>
      </c>
    </row>
    <row r="1597" spans="1:13" x14ac:dyDescent="0.3">
      <c r="A1597" t="s">
        <v>2335</v>
      </c>
      <c r="B1597">
        <v>23010410</v>
      </c>
      <c r="C1597" t="s">
        <v>7024</v>
      </c>
      <c r="D1597" t="s">
        <v>2335</v>
      </c>
      <c r="E1597" s="91">
        <v>23010410</v>
      </c>
      <c r="F1597" t="s">
        <v>49</v>
      </c>
      <c r="G1597">
        <v>6</v>
      </c>
      <c r="H1597" t="s">
        <v>74</v>
      </c>
      <c r="I1597">
        <v>100</v>
      </c>
      <c r="J1597" s="53">
        <v>0</v>
      </c>
      <c r="K1597" t="s">
        <v>8587</v>
      </c>
      <c r="L1597" t="s">
        <v>49</v>
      </c>
      <c r="M1597" s="52" t="s">
        <v>52</v>
      </c>
    </row>
    <row r="1598" spans="1:13" x14ac:dyDescent="0.3">
      <c r="A1598" t="s">
        <v>2336</v>
      </c>
      <c r="C1598" t="s">
        <v>7025</v>
      </c>
      <c r="D1598" t="s">
        <v>2336</v>
      </c>
      <c r="F1598" t="s">
        <v>49</v>
      </c>
      <c r="J1598" s="53">
        <v>2</v>
      </c>
      <c r="K1598" t="s">
        <v>51</v>
      </c>
      <c r="L1598" t="s">
        <v>49</v>
      </c>
      <c r="M1598" s="52" t="s">
        <v>52</v>
      </c>
    </row>
    <row r="1599" spans="1:13" x14ac:dyDescent="0.3">
      <c r="A1599" t="s">
        <v>2337</v>
      </c>
      <c r="C1599" t="s">
        <v>7026</v>
      </c>
      <c r="D1599" t="s">
        <v>2337</v>
      </c>
      <c r="F1599" t="s">
        <v>49</v>
      </c>
      <c r="J1599" s="53">
        <v>0</v>
      </c>
      <c r="K1599" t="s">
        <v>8587</v>
      </c>
      <c r="L1599" t="s">
        <v>49</v>
      </c>
      <c r="M1599" s="52" t="s">
        <v>52</v>
      </c>
    </row>
    <row r="1600" spans="1:13" x14ac:dyDescent="0.3">
      <c r="A1600" t="s">
        <v>2338</v>
      </c>
      <c r="C1600" t="s">
        <v>7027</v>
      </c>
      <c r="D1600" t="s">
        <v>2338</v>
      </c>
      <c r="F1600" t="s">
        <v>49</v>
      </c>
      <c r="J1600" s="53">
        <v>0</v>
      </c>
      <c r="K1600" t="s">
        <v>8583</v>
      </c>
      <c r="L1600" t="s">
        <v>49</v>
      </c>
      <c r="M1600" s="52" t="s">
        <v>52</v>
      </c>
    </row>
    <row r="1601" spans="1:13" x14ac:dyDescent="0.3">
      <c r="A1601" t="s">
        <v>2339</v>
      </c>
      <c r="C1601" t="s">
        <v>7028</v>
      </c>
      <c r="D1601" t="s">
        <v>2339</v>
      </c>
      <c r="F1601" t="s">
        <v>49</v>
      </c>
      <c r="J1601" s="53">
        <v>1</v>
      </c>
      <c r="K1601" t="s">
        <v>8587</v>
      </c>
      <c r="L1601" t="s">
        <v>49</v>
      </c>
      <c r="M1601" s="52" t="s">
        <v>52</v>
      </c>
    </row>
    <row r="1602" spans="1:13" x14ac:dyDescent="0.3">
      <c r="A1602" t="s">
        <v>2340</v>
      </c>
      <c r="C1602" t="s">
        <v>7029</v>
      </c>
      <c r="D1602" t="s">
        <v>2340</v>
      </c>
      <c r="F1602" t="s">
        <v>49</v>
      </c>
      <c r="J1602" s="53">
        <v>1</v>
      </c>
      <c r="K1602" t="s">
        <v>51</v>
      </c>
      <c r="L1602" t="s">
        <v>49</v>
      </c>
      <c r="M1602" s="52" t="s">
        <v>52</v>
      </c>
    </row>
    <row r="1603" spans="1:13" x14ac:dyDescent="0.3">
      <c r="A1603" t="s">
        <v>2341</v>
      </c>
      <c r="B1603">
        <v>10840669</v>
      </c>
      <c r="C1603" t="s">
        <v>7030</v>
      </c>
      <c r="D1603" t="s">
        <v>2341</v>
      </c>
      <c r="E1603" s="91">
        <v>10840669</v>
      </c>
      <c r="F1603" t="s">
        <v>49</v>
      </c>
      <c r="G1603">
        <v>1</v>
      </c>
      <c r="H1603" t="s">
        <v>50</v>
      </c>
      <c r="I1603">
        <v>91.67</v>
      </c>
      <c r="J1603" s="53">
        <v>0</v>
      </c>
      <c r="K1603" t="s">
        <v>51</v>
      </c>
      <c r="L1603" t="s">
        <v>49</v>
      </c>
      <c r="M1603" s="52" t="s">
        <v>56</v>
      </c>
    </row>
    <row r="1604" spans="1:13" x14ac:dyDescent="0.3">
      <c r="A1604" t="s">
        <v>2342</v>
      </c>
      <c r="C1604" t="s">
        <v>7031</v>
      </c>
      <c r="D1604" t="s">
        <v>2342</v>
      </c>
      <c r="F1604" t="s">
        <v>49</v>
      </c>
      <c r="J1604" s="53">
        <v>2</v>
      </c>
      <c r="K1604" t="s">
        <v>51</v>
      </c>
      <c r="L1604" t="s">
        <v>49</v>
      </c>
      <c r="M1604" s="52" t="s">
        <v>52</v>
      </c>
    </row>
    <row r="1605" spans="1:13" x14ac:dyDescent="0.3">
      <c r="A1605" t="s">
        <v>2343</v>
      </c>
      <c r="C1605" t="s">
        <v>7032</v>
      </c>
      <c r="D1605" t="s">
        <v>2343</v>
      </c>
      <c r="F1605" t="s">
        <v>49</v>
      </c>
      <c r="J1605" s="53">
        <v>0</v>
      </c>
      <c r="K1605" t="s">
        <v>51</v>
      </c>
      <c r="L1605" t="s">
        <v>49</v>
      </c>
      <c r="M1605" s="52" t="s">
        <v>52</v>
      </c>
    </row>
    <row r="1606" spans="1:13" x14ac:dyDescent="0.3">
      <c r="A1606" t="s">
        <v>2344</v>
      </c>
      <c r="C1606" t="s">
        <v>7033</v>
      </c>
      <c r="D1606" t="s">
        <v>2344</v>
      </c>
      <c r="F1606" t="s">
        <v>49</v>
      </c>
      <c r="J1606" s="53">
        <v>1</v>
      </c>
      <c r="K1606" t="s">
        <v>8587</v>
      </c>
      <c r="L1606" t="s">
        <v>49</v>
      </c>
      <c r="M1606" s="52" t="s">
        <v>52</v>
      </c>
    </row>
    <row r="1607" spans="1:13" x14ac:dyDescent="0.3">
      <c r="A1607" t="s">
        <v>2345</v>
      </c>
      <c r="C1607" t="s">
        <v>7034</v>
      </c>
      <c r="D1607" t="s">
        <v>2345</v>
      </c>
      <c r="F1607" t="s">
        <v>49</v>
      </c>
      <c r="J1607" s="53">
        <v>0</v>
      </c>
      <c r="K1607" t="s">
        <v>51</v>
      </c>
      <c r="L1607" t="s">
        <v>49</v>
      </c>
      <c r="M1607" s="52" t="s">
        <v>52</v>
      </c>
    </row>
    <row r="1608" spans="1:13" x14ac:dyDescent="0.3">
      <c r="A1608" t="s">
        <v>2346</v>
      </c>
      <c r="C1608" t="s">
        <v>7035</v>
      </c>
      <c r="D1608" t="s">
        <v>2346</v>
      </c>
      <c r="F1608" t="s">
        <v>49</v>
      </c>
      <c r="J1608" s="53">
        <v>0</v>
      </c>
      <c r="K1608" t="s">
        <v>51</v>
      </c>
      <c r="L1608" t="s">
        <v>49</v>
      </c>
      <c r="M1608" s="52" t="s">
        <v>52</v>
      </c>
    </row>
    <row r="1609" spans="1:13" x14ac:dyDescent="0.3">
      <c r="A1609" t="s">
        <v>2348</v>
      </c>
      <c r="B1609">
        <v>23368940</v>
      </c>
      <c r="C1609" t="s">
        <v>2347</v>
      </c>
      <c r="D1609" t="s">
        <v>2348</v>
      </c>
      <c r="E1609" s="91">
        <v>23368940</v>
      </c>
      <c r="F1609" t="s">
        <v>49</v>
      </c>
      <c r="G1609">
        <v>0</v>
      </c>
      <c r="H1609" t="s">
        <v>50</v>
      </c>
      <c r="I1609">
        <v>91.67</v>
      </c>
      <c r="J1609">
        <v>0</v>
      </c>
      <c r="K1609" t="s">
        <v>51</v>
      </c>
      <c r="L1609" t="s">
        <v>49</v>
      </c>
      <c r="M1609" s="52" t="s">
        <v>52</v>
      </c>
    </row>
    <row r="1610" spans="1:13" x14ac:dyDescent="0.3">
      <c r="A1610" t="s">
        <v>2349</v>
      </c>
      <c r="C1610" t="s">
        <v>7036</v>
      </c>
      <c r="D1610" t="s">
        <v>2349</v>
      </c>
      <c r="F1610" t="s">
        <v>49</v>
      </c>
      <c r="J1610" s="53">
        <v>0</v>
      </c>
      <c r="K1610" t="s">
        <v>8583</v>
      </c>
      <c r="L1610" t="s">
        <v>49</v>
      </c>
      <c r="M1610" s="52" t="s">
        <v>52</v>
      </c>
    </row>
    <row r="1611" spans="1:13" x14ac:dyDescent="0.3">
      <c r="A1611" t="s">
        <v>2351</v>
      </c>
      <c r="B1611">
        <v>10849125</v>
      </c>
      <c r="C1611" t="s">
        <v>2350</v>
      </c>
      <c r="D1611" t="s">
        <v>2351</v>
      </c>
      <c r="E1611" s="91">
        <v>10849125</v>
      </c>
      <c r="F1611" t="s">
        <v>49</v>
      </c>
      <c r="G1611">
        <v>6</v>
      </c>
      <c r="H1611" t="s">
        <v>50</v>
      </c>
      <c r="I1611">
        <v>98.4</v>
      </c>
      <c r="J1611">
        <v>2</v>
      </c>
      <c r="K1611" t="s">
        <v>51</v>
      </c>
      <c r="L1611" t="s">
        <v>49</v>
      </c>
      <c r="M1611" s="52" t="s">
        <v>52</v>
      </c>
    </row>
    <row r="1612" spans="1:13" x14ac:dyDescent="0.3">
      <c r="A1612" t="s">
        <v>2352</v>
      </c>
      <c r="C1612" t="s">
        <v>7037</v>
      </c>
      <c r="D1612" t="s">
        <v>2352</v>
      </c>
      <c r="F1612" t="s">
        <v>49</v>
      </c>
      <c r="J1612" s="53">
        <v>0</v>
      </c>
      <c r="K1612" t="s">
        <v>8587</v>
      </c>
      <c r="L1612" t="s">
        <v>49</v>
      </c>
      <c r="M1612" s="52" t="s">
        <v>52</v>
      </c>
    </row>
    <row r="1613" spans="1:13" x14ac:dyDescent="0.3">
      <c r="A1613" t="s">
        <v>2353</v>
      </c>
      <c r="C1613" t="s">
        <v>7038</v>
      </c>
      <c r="D1613" t="s">
        <v>2353</v>
      </c>
      <c r="F1613" t="s">
        <v>49</v>
      </c>
      <c r="J1613" s="53">
        <v>0</v>
      </c>
      <c r="K1613" t="s">
        <v>51</v>
      </c>
      <c r="L1613" t="s">
        <v>49</v>
      </c>
      <c r="M1613" s="52" t="s">
        <v>52</v>
      </c>
    </row>
    <row r="1614" spans="1:13" x14ac:dyDescent="0.3">
      <c r="A1614" t="s">
        <v>2354</v>
      </c>
      <c r="C1614" t="s">
        <v>7039</v>
      </c>
      <c r="D1614" t="s">
        <v>2354</v>
      </c>
      <c r="F1614" t="s">
        <v>49</v>
      </c>
      <c r="J1614" s="53">
        <v>0</v>
      </c>
      <c r="K1614" t="s">
        <v>51</v>
      </c>
      <c r="L1614" t="s">
        <v>49</v>
      </c>
      <c r="M1614" s="52" t="s">
        <v>52</v>
      </c>
    </row>
    <row r="1615" spans="1:13" x14ac:dyDescent="0.3">
      <c r="A1615" t="s">
        <v>2356</v>
      </c>
      <c r="B1615">
        <v>10847672</v>
      </c>
      <c r="C1615" t="s">
        <v>2355</v>
      </c>
      <c r="D1615" t="s">
        <v>2356</v>
      </c>
      <c r="E1615" s="91">
        <v>10847672</v>
      </c>
      <c r="F1615" t="s">
        <v>49</v>
      </c>
      <c r="G1615">
        <v>1</v>
      </c>
      <c r="H1615" t="s">
        <v>50</v>
      </c>
      <c r="I1615">
        <v>98.4</v>
      </c>
      <c r="J1615">
        <v>0</v>
      </c>
      <c r="K1615" t="s">
        <v>51</v>
      </c>
      <c r="L1615" t="s">
        <v>49</v>
      </c>
      <c r="M1615" s="52" t="s">
        <v>56</v>
      </c>
    </row>
    <row r="1616" spans="1:13" x14ac:dyDescent="0.3">
      <c r="A1616" t="s">
        <v>2357</v>
      </c>
      <c r="C1616" t="s">
        <v>7040</v>
      </c>
      <c r="D1616" t="s">
        <v>2357</v>
      </c>
      <c r="F1616" t="s">
        <v>49</v>
      </c>
      <c r="J1616" s="53">
        <v>0</v>
      </c>
      <c r="K1616" t="s">
        <v>8587</v>
      </c>
      <c r="L1616" t="s">
        <v>49</v>
      </c>
      <c r="M1616" s="52" t="s">
        <v>52</v>
      </c>
    </row>
    <row r="1617" spans="1:13" x14ac:dyDescent="0.3">
      <c r="A1617" t="s">
        <v>2359</v>
      </c>
      <c r="B1617">
        <v>10992577</v>
      </c>
      <c r="C1617" t="s">
        <v>2358</v>
      </c>
      <c r="D1617" t="s">
        <v>2359</v>
      </c>
      <c r="E1617" s="91">
        <v>10992577</v>
      </c>
      <c r="F1617" t="s">
        <v>49</v>
      </c>
      <c r="G1617">
        <v>8</v>
      </c>
      <c r="H1617" t="s">
        <v>74</v>
      </c>
      <c r="I1617">
        <v>106.41</v>
      </c>
      <c r="J1617">
        <v>5</v>
      </c>
      <c r="K1617" t="s">
        <v>75</v>
      </c>
      <c r="L1617" t="s">
        <v>49</v>
      </c>
      <c r="M1617" s="52" t="s">
        <v>56</v>
      </c>
    </row>
    <row r="1618" spans="1:13" x14ac:dyDescent="0.3">
      <c r="A1618" t="s">
        <v>2360</v>
      </c>
      <c r="C1618" t="s">
        <v>7041</v>
      </c>
      <c r="D1618" t="s">
        <v>2360</v>
      </c>
      <c r="F1618" t="s">
        <v>49</v>
      </c>
      <c r="J1618" s="53">
        <v>0</v>
      </c>
      <c r="K1618" t="s">
        <v>8587</v>
      </c>
      <c r="L1618" t="s">
        <v>49</v>
      </c>
      <c r="M1618" s="52" t="s">
        <v>52</v>
      </c>
    </row>
    <row r="1619" spans="1:13" x14ac:dyDescent="0.3">
      <c r="A1619" t="s">
        <v>2362</v>
      </c>
      <c r="B1619">
        <v>11019586</v>
      </c>
      <c r="C1619" t="s">
        <v>2361</v>
      </c>
      <c r="D1619" t="s">
        <v>2362</v>
      </c>
      <c r="E1619" s="91">
        <v>11019586</v>
      </c>
      <c r="F1619" t="s">
        <v>49</v>
      </c>
      <c r="G1619">
        <v>3</v>
      </c>
      <c r="H1619" t="s">
        <v>90</v>
      </c>
      <c r="I1619">
        <v>100</v>
      </c>
      <c r="J1619">
        <v>1</v>
      </c>
      <c r="K1619" t="s">
        <v>91</v>
      </c>
      <c r="L1619" t="s">
        <v>49</v>
      </c>
      <c r="M1619" s="52" t="s">
        <v>52</v>
      </c>
    </row>
    <row r="1620" spans="1:13" x14ac:dyDescent="0.3">
      <c r="A1620" t="s">
        <v>2364</v>
      </c>
      <c r="B1620">
        <v>10854572</v>
      </c>
      <c r="C1620" t="s">
        <v>2363</v>
      </c>
      <c r="D1620" t="s">
        <v>2364</v>
      </c>
      <c r="E1620" s="91">
        <v>10854572</v>
      </c>
      <c r="F1620" t="s">
        <v>49</v>
      </c>
      <c r="G1620">
        <v>7</v>
      </c>
      <c r="H1620" t="s">
        <v>101</v>
      </c>
      <c r="I1620">
        <v>112.5</v>
      </c>
      <c r="J1620">
        <v>2</v>
      </c>
      <c r="K1620" t="s">
        <v>102</v>
      </c>
      <c r="L1620" t="s">
        <v>49</v>
      </c>
      <c r="M1620" s="52" t="s">
        <v>56</v>
      </c>
    </row>
    <row r="1621" spans="1:13" x14ac:dyDescent="0.3">
      <c r="A1621" t="s">
        <v>2366</v>
      </c>
      <c r="B1621">
        <v>10848635</v>
      </c>
      <c r="C1621" t="s">
        <v>2365</v>
      </c>
      <c r="D1621" t="s">
        <v>2366</v>
      </c>
      <c r="E1621" s="91">
        <v>10848635</v>
      </c>
      <c r="F1621" t="s">
        <v>49</v>
      </c>
      <c r="G1621">
        <v>2</v>
      </c>
      <c r="H1621" t="s">
        <v>74</v>
      </c>
      <c r="I1621">
        <v>106.41</v>
      </c>
      <c r="J1621">
        <v>1</v>
      </c>
      <c r="K1621" t="s">
        <v>75</v>
      </c>
      <c r="L1621" t="s">
        <v>49</v>
      </c>
      <c r="M1621" s="52" t="s">
        <v>52</v>
      </c>
    </row>
    <row r="1622" spans="1:13" x14ac:dyDescent="0.3">
      <c r="A1622" t="s">
        <v>2368</v>
      </c>
      <c r="B1622">
        <v>21000576</v>
      </c>
      <c r="C1622" t="s">
        <v>2367</v>
      </c>
      <c r="D1622" t="s">
        <v>2368</v>
      </c>
      <c r="E1622" s="91">
        <v>21000576</v>
      </c>
      <c r="F1622" t="s">
        <v>49</v>
      </c>
      <c r="G1622">
        <v>0</v>
      </c>
      <c r="H1622" t="s">
        <v>50</v>
      </c>
      <c r="I1622">
        <v>91.67</v>
      </c>
      <c r="J1622">
        <v>0</v>
      </c>
      <c r="K1622" t="s">
        <v>51</v>
      </c>
      <c r="L1622" t="s">
        <v>49</v>
      </c>
      <c r="M1622" s="52" t="s">
        <v>52</v>
      </c>
    </row>
    <row r="1623" spans="1:13" x14ac:dyDescent="0.3">
      <c r="A1623" t="s">
        <v>2369</v>
      </c>
      <c r="C1623" t="s">
        <v>7042</v>
      </c>
      <c r="D1623" t="s">
        <v>2369</v>
      </c>
      <c r="F1623" t="s">
        <v>49</v>
      </c>
      <c r="J1623" s="53">
        <v>0</v>
      </c>
      <c r="K1623" t="s">
        <v>51</v>
      </c>
      <c r="L1623" t="s">
        <v>49</v>
      </c>
      <c r="M1623" s="52" t="s">
        <v>52</v>
      </c>
    </row>
    <row r="1624" spans="1:13" x14ac:dyDescent="0.3">
      <c r="A1624" t="s">
        <v>2370</v>
      </c>
      <c r="C1624" t="s">
        <v>7043</v>
      </c>
      <c r="D1624" t="s">
        <v>2370</v>
      </c>
      <c r="F1624" t="s">
        <v>49</v>
      </c>
      <c r="J1624" s="53">
        <v>0</v>
      </c>
      <c r="K1624" t="s">
        <v>8587</v>
      </c>
      <c r="L1624" t="s">
        <v>49</v>
      </c>
      <c r="M1624" s="52" t="s">
        <v>52</v>
      </c>
    </row>
    <row r="1625" spans="1:13" x14ac:dyDescent="0.3">
      <c r="A1625" t="s">
        <v>2371</v>
      </c>
      <c r="C1625" t="s">
        <v>7044</v>
      </c>
      <c r="D1625" t="s">
        <v>2371</v>
      </c>
      <c r="F1625" t="s">
        <v>49</v>
      </c>
      <c r="J1625" s="53">
        <v>0</v>
      </c>
      <c r="K1625" t="s">
        <v>51</v>
      </c>
      <c r="L1625" t="s">
        <v>49</v>
      </c>
      <c r="M1625" s="52" t="s">
        <v>52</v>
      </c>
    </row>
    <row r="1626" spans="1:13" x14ac:dyDescent="0.3">
      <c r="A1626" t="s">
        <v>2373</v>
      </c>
      <c r="B1626">
        <v>10898521</v>
      </c>
      <c r="C1626" t="s">
        <v>2372</v>
      </c>
      <c r="D1626" t="s">
        <v>2373</v>
      </c>
      <c r="E1626" s="91">
        <v>10898521</v>
      </c>
      <c r="F1626" t="s">
        <v>49</v>
      </c>
      <c r="G1626">
        <v>1</v>
      </c>
      <c r="H1626" t="s">
        <v>50</v>
      </c>
      <c r="I1626">
        <v>91.67</v>
      </c>
      <c r="J1626">
        <v>0</v>
      </c>
      <c r="K1626" t="s">
        <v>51</v>
      </c>
      <c r="L1626" t="s">
        <v>49</v>
      </c>
      <c r="M1626" s="52" t="s">
        <v>52</v>
      </c>
    </row>
    <row r="1627" spans="1:13" x14ac:dyDescent="0.3">
      <c r="A1627" t="s">
        <v>2375</v>
      </c>
      <c r="B1627">
        <v>15398642</v>
      </c>
      <c r="C1627" t="s">
        <v>2374</v>
      </c>
      <c r="D1627" t="s">
        <v>2375</v>
      </c>
      <c r="E1627" s="91">
        <v>15398642</v>
      </c>
      <c r="F1627" t="s">
        <v>49</v>
      </c>
      <c r="G1627">
        <v>0</v>
      </c>
      <c r="H1627" t="s">
        <v>50</v>
      </c>
      <c r="I1627">
        <v>91.67</v>
      </c>
      <c r="J1627">
        <v>0</v>
      </c>
      <c r="K1627" t="s">
        <v>51</v>
      </c>
      <c r="L1627" t="s">
        <v>49</v>
      </c>
      <c r="M1627" s="52" t="s">
        <v>56</v>
      </c>
    </row>
    <row r="1628" spans="1:13" x14ac:dyDescent="0.3">
      <c r="A1628" t="s">
        <v>2380</v>
      </c>
      <c r="C1628" t="s">
        <v>7045</v>
      </c>
      <c r="D1628" t="s">
        <v>2380</v>
      </c>
      <c r="F1628" t="s">
        <v>49</v>
      </c>
      <c r="J1628" s="53">
        <v>0</v>
      </c>
      <c r="K1628" t="s">
        <v>51</v>
      </c>
      <c r="L1628" t="s">
        <v>49</v>
      </c>
      <c r="M1628" s="52" t="s">
        <v>52</v>
      </c>
    </row>
    <row r="1629" spans="1:13" x14ac:dyDescent="0.3">
      <c r="A1629" t="s">
        <v>2377</v>
      </c>
      <c r="B1629">
        <v>10892275</v>
      </c>
      <c r="C1629" t="s">
        <v>2376</v>
      </c>
      <c r="D1629" t="s">
        <v>2377</v>
      </c>
      <c r="E1629" s="91">
        <v>10892275</v>
      </c>
      <c r="F1629" t="s">
        <v>71</v>
      </c>
      <c r="G1629">
        <v>0</v>
      </c>
      <c r="H1629" t="s">
        <v>50</v>
      </c>
      <c r="I1629">
        <v>98.4</v>
      </c>
      <c r="J1629">
        <v>0</v>
      </c>
      <c r="K1629" t="s">
        <v>51</v>
      </c>
      <c r="L1629" t="s">
        <v>71</v>
      </c>
      <c r="M1629" s="52" t="s">
        <v>56</v>
      </c>
    </row>
    <row r="1630" spans="1:13" x14ac:dyDescent="0.3">
      <c r="A1630" t="s">
        <v>2381</v>
      </c>
      <c r="C1630" t="s">
        <v>7046</v>
      </c>
      <c r="D1630" t="s">
        <v>2381</v>
      </c>
      <c r="F1630" t="s">
        <v>49</v>
      </c>
      <c r="J1630" s="53">
        <v>0</v>
      </c>
      <c r="K1630" t="s">
        <v>51</v>
      </c>
      <c r="L1630" t="s">
        <v>49</v>
      </c>
      <c r="M1630" s="52" t="s">
        <v>52</v>
      </c>
    </row>
    <row r="1631" spans="1:13" x14ac:dyDescent="0.3">
      <c r="A1631" t="s">
        <v>2379</v>
      </c>
      <c r="B1631">
        <v>12137021</v>
      </c>
      <c r="C1631" t="s">
        <v>2378</v>
      </c>
      <c r="D1631" t="s">
        <v>2379</v>
      </c>
      <c r="E1631" s="91">
        <v>12137021</v>
      </c>
      <c r="F1631" t="s">
        <v>49</v>
      </c>
      <c r="G1631">
        <v>0</v>
      </c>
      <c r="H1631" t="s">
        <v>50</v>
      </c>
      <c r="I1631">
        <v>91.67</v>
      </c>
      <c r="J1631">
        <v>0</v>
      </c>
      <c r="K1631" t="s">
        <v>51</v>
      </c>
      <c r="L1631" t="s">
        <v>49</v>
      </c>
      <c r="M1631" s="52" t="s">
        <v>56</v>
      </c>
    </row>
    <row r="1632" spans="1:13" x14ac:dyDescent="0.3">
      <c r="B1632">
        <v>23605319</v>
      </c>
      <c r="C1632" t="s">
        <v>2382</v>
      </c>
      <c r="E1632" s="91">
        <v>23605319</v>
      </c>
      <c r="F1632" t="s">
        <v>49</v>
      </c>
      <c r="H1632" t="s">
        <v>50</v>
      </c>
      <c r="I1632">
        <v>91.67</v>
      </c>
      <c r="K1632" t="s">
        <v>51</v>
      </c>
      <c r="L1632" t="s">
        <v>49</v>
      </c>
      <c r="M1632" s="52" t="s">
        <v>52</v>
      </c>
    </row>
    <row r="1633" spans="1:13" x14ac:dyDescent="0.3">
      <c r="A1633" t="s">
        <v>2383</v>
      </c>
      <c r="C1633" t="s">
        <v>7047</v>
      </c>
      <c r="D1633" t="s">
        <v>2383</v>
      </c>
      <c r="F1633" t="s">
        <v>49</v>
      </c>
      <c r="J1633" s="53">
        <v>1</v>
      </c>
      <c r="K1633" t="s">
        <v>51</v>
      </c>
      <c r="L1633" t="s">
        <v>49</v>
      </c>
      <c r="M1633" s="52" t="s">
        <v>52</v>
      </c>
    </row>
    <row r="1634" spans="1:13" x14ac:dyDescent="0.3">
      <c r="A1634" t="s">
        <v>2384</v>
      </c>
      <c r="C1634" t="s">
        <v>7048</v>
      </c>
      <c r="D1634" t="s">
        <v>2384</v>
      </c>
      <c r="F1634" t="s">
        <v>49</v>
      </c>
      <c r="J1634" s="53">
        <v>1</v>
      </c>
      <c r="K1634" t="s">
        <v>51</v>
      </c>
      <c r="L1634" t="s">
        <v>49</v>
      </c>
      <c r="M1634" s="52" t="s">
        <v>52</v>
      </c>
    </row>
    <row r="1635" spans="1:13" x14ac:dyDescent="0.3">
      <c r="A1635" t="s">
        <v>2385</v>
      </c>
      <c r="C1635" t="s">
        <v>7049</v>
      </c>
      <c r="D1635" t="s">
        <v>2385</v>
      </c>
      <c r="F1635" t="s">
        <v>49</v>
      </c>
      <c r="J1635" s="53">
        <v>0</v>
      </c>
      <c r="K1635" t="s">
        <v>8587</v>
      </c>
      <c r="L1635" t="s">
        <v>49</v>
      </c>
      <c r="M1635" s="52" t="s">
        <v>52</v>
      </c>
    </row>
    <row r="1636" spans="1:13" x14ac:dyDescent="0.3">
      <c r="A1636" t="s">
        <v>2387</v>
      </c>
      <c r="B1636">
        <v>23269665</v>
      </c>
      <c r="C1636" t="s">
        <v>2386</v>
      </c>
      <c r="D1636" t="s">
        <v>2387</v>
      </c>
      <c r="E1636" s="91">
        <v>23269665</v>
      </c>
      <c r="F1636" t="s">
        <v>71</v>
      </c>
      <c r="G1636">
        <v>0</v>
      </c>
      <c r="H1636" t="s">
        <v>50</v>
      </c>
      <c r="I1636">
        <v>91.67</v>
      </c>
      <c r="J1636">
        <v>0</v>
      </c>
      <c r="K1636" t="s">
        <v>51</v>
      </c>
      <c r="L1636" t="s">
        <v>71</v>
      </c>
      <c r="M1636" s="52" t="s">
        <v>56</v>
      </c>
    </row>
    <row r="1637" spans="1:13" x14ac:dyDescent="0.3">
      <c r="A1637" t="s">
        <v>2388</v>
      </c>
      <c r="C1637" t="s">
        <v>7050</v>
      </c>
      <c r="D1637" t="s">
        <v>2388</v>
      </c>
      <c r="F1637" t="s">
        <v>49</v>
      </c>
      <c r="J1637" s="53">
        <v>0</v>
      </c>
      <c r="K1637" t="s">
        <v>8587</v>
      </c>
      <c r="L1637" t="s">
        <v>49</v>
      </c>
      <c r="M1637" s="52" t="s">
        <v>52</v>
      </c>
    </row>
    <row r="1638" spans="1:13" x14ac:dyDescent="0.3">
      <c r="A1638" t="s">
        <v>2390</v>
      </c>
      <c r="B1638">
        <v>23052335</v>
      </c>
      <c r="C1638" t="s">
        <v>2389</v>
      </c>
      <c r="D1638" t="s">
        <v>2390</v>
      </c>
      <c r="E1638" s="91">
        <v>23052335</v>
      </c>
      <c r="F1638" t="s">
        <v>49</v>
      </c>
      <c r="G1638">
        <v>2</v>
      </c>
      <c r="H1638" t="s">
        <v>50</v>
      </c>
      <c r="I1638">
        <v>91.67</v>
      </c>
      <c r="J1638">
        <v>2</v>
      </c>
      <c r="K1638" t="s">
        <v>51</v>
      </c>
      <c r="L1638" t="s">
        <v>49</v>
      </c>
      <c r="M1638" s="52" t="s">
        <v>56</v>
      </c>
    </row>
    <row r="1639" spans="1:13" x14ac:dyDescent="0.3">
      <c r="A1639" t="s">
        <v>2393</v>
      </c>
      <c r="C1639" t="s">
        <v>7051</v>
      </c>
      <c r="D1639" t="s">
        <v>2393</v>
      </c>
      <c r="F1639" t="s">
        <v>49</v>
      </c>
      <c r="J1639" s="53">
        <v>1</v>
      </c>
      <c r="K1639" t="s">
        <v>8588</v>
      </c>
      <c r="L1639" t="s">
        <v>49</v>
      </c>
      <c r="M1639" s="52" t="s">
        <v>56</v>
      </c>
    </row>
    <row r="1640" spans="1:13" x14ac:dyDescent="0.3">
      <c r="A1640" t="s">
        <v>2394</v>
      </c>
      <c r="C1640" t="s">
        <v>7052</v>
      </c>
      <c r="D1640" t="s">
        <v>2394</v>
      </c>
      <c r="F1640" t="s">
        <v>49</v>
      </c>
      <c r="J1640" s="53">
        <v>0</v>
      </c>
      <c r="K1640" t="s">
        <v>51</v>
      </c>
      <c r="L1640" t="s">
        <v>49</v>
      </c>
      <c r="M1640" s="52" t="s">
        <v>52</v>
      </c>
    </row>
    <row r="1641" spans="1:13" x14ac:dyDescent="0.3">
      <c r="A1641" t="s">
        <v>2392</v>
      </c>
      <c r="B1641">
        <v>13010330</v>
      </c>
      <c r="C1641" t="s">
        <v>2391</v>
      </c>
      <c r="D1641" t="s">
        <v>2392</v>
      </c>
      <c r="E1641" s="91">
        <v>13010330</v>
      </c>
      <c r="F1641" t="s">
        <v>49</v>
      </c>
      <c r="G1641">
        <v>0</v>
      </c>
      <c r="H1641" t="s">
        <v>50</v>
      </c>
      <c r="I1641">
        <v>91.67</v>
      </c>
      <c r="J1641">
        <v>0</v>
      </c>
      <c r="K1641" t="s">
        <v>51</v>
      </c>
      <c r="L1641" t="s">
        <v>49</v>
      </c>
      <c r="M1641" s="52" t="s">
        <v>52</v>
      </c>
    </row>
    <row r="1642" spans="1:13" x14ac:dyDescent="0.3">
      <c r="A1642" t="s">
        <v>2395</v>
      </c>
      <c r="C1642" t="s">
        <v>7053</v>
      </c>
      <c r="D1642" t="s">
        <v>2395</v>
      </c>
      <c r="F1642" t="s">
        <v>49</v>
      </c>
      <c r="J1642" s="53">
        <v>0</v>
      </c>
      <c r="K1642" t="s">
        <v>8587</v>
      </c>
      <c r="L1642" t="s">
        <v>49</v>
      </c>
      <c r="M1642" s="52" t="s">
        <v>52</v>
      </c>
    </row>
    <row r="1643" spans="1:13" x14ac:dyDescent="0.3">
      <c r="A1643" t="s">
        <v>2397</v>
      </c>
      <c r="B1643">
        <v>11023509</v>
      </c>
      <c r="C1643" t="s">
        <v>2396</v>
      </c>
      <c r="D1643" t="s">
        <v>2397</v>
      </c>
      <c r="E1643" s="91">
        <v>11023509</v>
      </c>
      <c r="F1643" t="s">
        <v>49</v>
      </c>
      <c r="G1643">
        <v>8</v>
      </c>
      <c r="H1643" t="s">
        <v>117</v>
      </c>
      <c r="I1643">
        <v>108.33</v>
      </c>
      <c r="J1643">
        <v>0</v>
      </c>
      <c r="K1643" t="s">
        <v>118</v>
      </c>
      <c r="L1643" t="s">
        <v>49</v>
      </c>
      <c r="M1643" s="52" t="s">
        <v>56</v>
      </c>
    </row>
    <row r="1644" spans="1:13" x14ac:dyDescent="0.3">
      <c r="A1644" t="s">
        <v>2398</v>
      </c>
      <c r="B1644">
        <v>21004599</v>
      </c>
      <c r="C1644" t="s">
        <v>7054</v>
      </c>
      <c r="D1644" t="s">
        <v>2398</v>
      </c>
      <c r="E1644" s="91">
        <v>21004599</v>
      </c>
      <c r="F1644" t="s">
        <v>49</v>
      </c>
      <c r="G1644">
        <v>0</v>
      </c>
      <c r="H1644" t="s">
        <v>50</v>
      </c>
      <c r="I1644">
        <v>91.67</v>
      </c>
      <c r="J1644" s="53">
        <v>0</v>
      </c>
      <c r="K1644" t="s">
        <v>51</v>
      </c>
      <c r="L1644" t="s">
        <v>49</v>
      </c>
      <c r="M1644" s="52" t="s">
        <v>52</v>
      </c>
    </row>
    <row r="1645" spans="1:13" x14ac:dyDescent="0.3">
      <c r="A1645" t="s">
        <v>2399</v>
      </c>
      <c r="C1645" t="s">
        <v>7055</v>
      </c>
      <c r="D1645" t="s">
        <v>2399</v>
      </c>
      <c r="F1645" t="s">
        <v>49</v>
      </c>
      <c r="J1645" s="53">
        <v>0</v>
      </c>
      <c r="K1645" t="s">
        <v>8587</v>
      </c>
      <c r="L1645" t="s">
        <v>49</v>
      </c>
      <c r="M1645" s="52" t="s">
        <v>52</v>
      </c>
    </row>
    <row r="1646" spans="1:13" x14ac:dyDescent="0.3">
      <c r="A1646" t="s">
        <v>2400</v>
      </c>
      <c r="B1646">
        <v>21004935</v>
      </c>
      <c r="C1646" t="s">
        <v>7056</v>
      </c>
      <c r="D1646" t="s">
        <v>2400</v>
      </c>
      <c r="E1646" s="91">
        <v>21004935</v>
      </c>
      <c r="F1646" t="s">
        <v>49</v>
      </c>
      <c r="G1646">
        <v>0</v>
      </c>
      <c r="H1646" t="s">
        <v>50</v>
      </c>
      <c r="I1646">
        <v>91.67</v>
      </c>
      <c r="J1646" s="53">
        <v>0</v>
      </c>
      <c r="K1646" t="s">
        <v>51</v>
      </c>
      <c r="L1646" t="s">
        <v>49</v>
      </c>
      <c r="M1646" s="52" t="s">
        <v>56</v>
      </c>
    </row>
    <row r="1647" spans="1:13" x14ac:dyDescent="0.3">
      <c r="A1647" t="s">
        <v>2401</v>
      </c>
      <c r="C1647" t="s">
        <v>7057</v>
      </c>
      <c r="D1647" t="s">
        <v>2401</v>
      </c>
      <c r="F1647" t="s">
        <v>49</v>
      </c>
      <c r="J1647" s="53">
        <v>1</v>
      </c>
      <c r="K1647" t="s">
        <v>8588</v>
      </c>
      <c r="L1647" t="s">
        <v>49</v>
      </c>
      <c r="M1647" s="52" t="s">
        <v>52</v>
      </c>
    </row>
    <row r="1648" spans="1:13" x14ac:dyDescent="0.3">
      <c r="A1648" t="s">
        <v>2402</v>
      </c>
      <c r="C1648" t="s">
        <v>7058</v>
      </c>
      <c r="D1648" t="s">
        <v>2402</v>
      </c>
      <c r="F1648" t="s">
        <v>49</v>
      </c>
      <c r="J1648" s="53">
        <v>0</v>
      </c>
      <c r="K1648" t="s">
        <v>51</v>
      </c>
      <c r="L1648" t="s">
        <v>49</v>
      </c>
      <c r="M1648" s="52" t="s">
        <v>52</v>
      </c>
    </row>
    <row r="1649" spans="1:13" x14ac:dyDescent="0.3">
      <c r="A1649" t="s">
        <v>2404</v>
      </c>
      <c r="B1649">
        <v>10840125</v>
      </c>
      <c r="C1649" t="s">
        <v>2403</v>
      </c>
      <c r="D1649" t="s">
        <v>2404</v>
      </c>
      <c r="E1649" s="91">
        <v>10840125</v>
      </c>
      <c r="F1649" t="s">
        <v>49</v>
      </c>
      <c r="G1649">
        <v>0</v>
      </c>
      <c r="H1649" t="s">
        <v>163</v>
      </c>
      <c r="I1649">
        <v>118.45</v>
      </c>
      <c r="J1649">
        <v>0</v>
      </c>
      <c r="K1649" t="s">
        <v>164</v>
      </c>
      <c r="L1649" t="s">
        <v>49</v>
      </c>
      <c r="M1649" s="52" t="s">
        <v>52</v>
      </c>
    </row>
    <row r="1650" spans="1:13" x14ac:dyDescent="0.3">
      <c r="A1650" t="s">
        <v>2407</v>
      </c>
      <c r="C1650" t="s">
        <v>7059</v>
      </c>
      <c r="D1650" t="s">
        <v>2407</v>
      </c>
      <c r="F1650" t="s">
        <v>49</v>
      </c>
      <c r="J1650" s="53">
        <v>0</v>
      </c>
      <c r="K1650" t="s">
        <v>8587</v>
      </c>
      <c r="L1650" t="s">
        <v>49</v>
      </c>
      <c r="M1650" s="52" t="s">
        <v>52</v>
      </c>
    </row>
    <row r="1651" spans="1:13" x14ac:dyDescent="0.3">
      <c r="A1651" t="s">
        <v>2406</v>
      </c>
      <c r="B1651">
        <v>10848664</v>
      </c>
      <c r="C1651" t="s">
        <v>2405</v>
      </c>
      <c r="D1651" t="s">
        <v>2406</v>
      </c>
      <c r="E1651" s="91">
        <v>10848664</v>
      </c>
      <c r="F1651" t="s">
        <v>49</v>
      </c>
      <c r="G1651">
        <v>1</v>
      </c>
      <c r="H1651" t="s">
        <v>50</v>
      </c>
      <c r="I1651">
        <v>91.67</v>
      </c>
      <c r="J1651">
        <v>1</v>
      </c>
      <c r="K1651" t="s">
        <v>51</v>
      </c>
      <c r="L1651" t="s">
        <v>49</v>
      </c>
      <c r="M1651" s="52" t="s">
        <v>56</v>
      </c>
    </row>
    <row r="1652" spans="1:13" x14ac:dyDescent="0.3">
      <c r="A1652" t="s">
        <v>2408</v>
      </c>
      <c r="C1652" t="s">
        <v>7060</v>
      </c>
      <c r="D1652" t="s">
        <v>2408</v>
      </c>
      <c r="F1652" t="s">
        <v>49</v>
      </c>
      <c r="J1652" s="53">
        <v>0</v>
      </c>
      <c r="K1652" t="s">
        <v>51</v>
      </c>
      <c r="L1652" t="s">
        <v>49</v>
      </c>
      <c r="M1652" s="52" t="s">
        <v>52</v>
      </c>
    </row>
    <row r="1653" spans="1:13" x14ac:dyDescent="0.3">
      <c r="A1653" t="s">
        <v>2410</v>
      </c>
      <c r="B1653">
        <v>10877702</v>
      </c>
      <c r="C1653" t="s">
        <v>2409</v>
      </c>
      <c r="D1653" t="s">
        <v>2410</v>
      </c>
      <c r="E1653" s="91">
        <v>10877702</v>
      </c>
      <c r="F1653" t="s">
        <v>49</v>
      </c>
      <c r="G1653">
        <v>0</v>
      </c>
      <c r="H1653" t="s">
        <v>74</v>
      </c>
      <c r="I1653">
        <v>106.41</v>
      </c>
      <c r="J1653">
        <v>0</v>
      </c>
      <c r="K1653" t="s">
        <v>75</v>
      </c>
      <c r="L1653" t="s">
        <v>49</v>
      </c>
      <c r="M1653" s="52" t="s">
        <v>52</v>
      </c>
    </row>
    <row r="1654" spans="1:13" x14ac:dyDescent="0.3">
      <c r="A1654" t="s">
        <v>2412</v>
      </c>
      <c r="B1654">
        <v>23084776</v>
      </c>
      <c r="C1654" t="s">
        <v>2411</v>
      </c>
      <c r="D1654" t="s">
        <v>2412</v>
      </c>
      <c r="E1654" s="91">
        <v>23084776</v>
      </c>
      <c r="F1654" t="s">
        <v>49</v>
      </c>
      <c r="G1654">
        <v>3</v>
      </c>
      <c r="H1654" t="s">
        <v>50</v>
      </c>
      <c r="I1654">
        <v>91.67</v>
      </c>
      <c r="J1654">
        <v>0</v>
      </c>
      <c r="K1654" t="s">
        <v>51</v>
      </c>
      <c r="L1654" t="s">
        <v>49</v>
      </c>
      <c r="M1654" s="52" t="s">
        <v>52</v>
      </c>
    </row>
    <row r="1655" spans="1:13" x14ac:dyDescent="0.3">
      <c r="A1655" t="s">
        <v>2414</v>
      </c>
      <c r="B1655">
        <v>10864677</v>
      </c>
      <c r="C1655" t="s">
        <v>2413</v>
      </c>
      <c r="D1655" t="s">
        <v>2414</v>
      </c>
      <c r="E1655" s="91">
        <v>10864677</v>
      </c>
      <c r="F1655" t="s">
        <v>49</v>
      </c>
      <c r="G1655">
        <v>1</v>
      </c>
      <c r="H1655" t="s">
        <v>101</v>
      </c>
      <c r="I1655">
        <v>130.49</v>
      </c>
      <c r="J1655">
        <v>1</v>
      </c>
      <c r="K1655" t="s">
        <v>102</v>
      </c>
      <c r="L1655" t="s">
        <v>49</v>
      </c>
      <c r="M1655" s="52" t="s">
        <v>52</v>
      </c>
    </row>
    <row r="1656" spans="1:13" x14ac:dyDescent="0.3">
      <c r="A1656" t="s">
        <v>2415</v>
      </c>
      <c r="C1656" t="s">
        <v>7061</v>
      </c>
      <c r="D1656" t="s">
        <v>2415</v>
      </c>
      <c r="F1656" t="s">
        <v>49</v>
      </c>
      <c r="J1656" s="53">
        <v>0</v>
      </c>
      <c r="K1656" t="s">
        <v>8583</v>
      </c>
      <c r="L1656" t="s">
        <v>49</v>
      </c>
      <c r="M1656" s="52" t="s">
        <v>52</v>
      </c>
    </row>
    <row r="1657" spans="1:13" x14ac:dyDescent="0.3">
      <c r="A1657" t="s">
        <v>2416</v>
      </c>
      <c r="C1657" t="s">
        <v>7062</v>
      </c>
      <c r="D1657" t="s">
        <v>2416</v>
      </c>
      <c r="F1657" t="s">
        <v>49</v>
      </c>
      <c r="J1657" s="53">
        <v>1</v>
      </c>
      <c r="K1657" t="s">
        <v>8587</v>
      </c>
      <c r="L1657" t="s">
        <v>49</v>
      </c>
      <c r="M1657" s="52" t="s">
        <v>52</v>
      </c>
    </row>
    <row r="1658" spans="1:13" x14ac:dyDescent="0.3">
      <c r="A1658" t="s">
        <v>2417</v>
      </c>
      <c r="C1658" t="s">
        <v>7063</v>
      </c>
      <c r="D1658" t="s">
        <v>2417</v>
      </c>
      <c r="F1658" t="s">
        <v>49</v>
      </c>
      <c r="J1658" s="53">
        <v>0</v>
      </c>
      <c r="K1658" t="s">
        <v>8587</v>
      </c>
      <c r="L1658" t="s">
        <v>49</v>
      </c>
      <c r="M1658" s="52" t="s">
        <v>52</v>
      </c>
    </row>
    <row r="1659" spans="1:13" x14ac:dyDescent="0.3">
      <c r="A1659" t="s">
        <v>2418</v>
      </c>
      <c r="C1659" t="s">
        <v>7064</v>
      </c>
      <c r="D1659" t="s">
        <v>2418</v>
      </c>
      <c r="F1659" t="s">
        <v>49</v>
      </c>
      <c r="J1659" s="53">
        <v>1</v>
      </c>
      <c r="K1659" t="s">
        <v>51</v>
      </c>
      <c r="L1659" t="s">
        <v>49</v>
      </c>
      <c r="M1659" s="52" t="s">
        <v>52</v>
      </c>
    </row>
    <row r="1660" spans="1:13" x14ac:dyDescent="0.3">
      <c r="A1660" t="s">
        <v>2419</v>
      </c>
      <c r="C1660" t="s">
        <v>7065</v>
      </c>
      <c r="D1660" t="s">
        <v>2419</v>
      </c>
      <c r="F1660" t="s">
        <v>49</v>
      </c>
      <c r="J1660" s="53">
        <v>2</v>
      </c>
      <c r="K1660" t="s">
        <v>51</v>
      </c>
      <c r="L1660" t="s">
        <v>49</v>
      </c>
      <c r="M1660" s="52" t="s">
        <v>52</v>
      </c>
    </row>
    <row r="1661" spans="1:13" x14ac:dyDescent="0.3">
      <c r="A1661" t="s">
        <v>2420</v>
      </c>
      <c r="C1661" t="s">
        <v>7066</v>
      </c>
      <c r="D1661" t="s">
        <v>2420</v>
      </c>
      <c r="F1661" t="s">
        <v>49</v>
      </c>
      <c r="J1661" s="53">
        <v>3</v>
      </c>
      <c r="K1661" t="s">
        <v>51</v>
      </c>
      <c r="L1661" t="s">
        <v>49</v>
      </c>
      <c r="M1661" s="52" t="s">
        <v>52</v>
      </c>
    </row>
    <row r="1662" spans="1:13" x14ac:dyDescent="0.3">
      <c r="A1662" t="s">
        <v>2422</v>
      </c>
      <c r="B1662">
        <v>10853608</v>
      </c>
      <c r="C1662" t="s">
        <v>2421</v>
      </c>
      <c r="D1662" t="s">
        <v>2422</v>
      </c>
      <c r="E1662" s="91">
        <v>10853608</v>
      </c>
      <c r="F1662" t="s">
        <v>49</v>
      </c>
      <c r="G1662">
        <v>2</v>
      </c>
      <c r="H1662" t="s">
        <v>74</v>
      </c>
      <c r="I1662">
        <v>100</v>
      </c>
      <c r="J1662">
        <v>2</v>
      </c>
      <c r="K1662" t="s">
        <v>75</v>
      </c>
      <c r="L1662" t="s">
        <v>49</v>
      </c>
      <c r="M1662" s="52" t="s">
        <v>52</v>
      </c>
    </row>
    <row r="1663" spans="1:13" x14ac:dyDescent="0.3">
      <c r="A1663" t="s">
        <v>2423</v>
      </c>
      <c r="C1663" t="s">
        <v>7067</v>
      </c>
      <c r="D1663" t="s">
        <v>2423</v>
      </c>
      <c r="F1663" t="s">
        <v>49</v>
      </c>
      <c r="J1663" s="53">
        <v>0</v>
      </c>
      <c r="K1663" t="s">
        <v>51</v>
      </c>
      <c r="L1663" t="s">
        <v>49</v>
      </c>
      <c r="M1663" s="52" t="s">
        <v>52</v>
      </c>
    </row>
    <row r="1664" spans="1:13" x14ac:dyDescent="0.3">
      <c r="A1664" t="s">
        <v>2425</v>
      </c>
      <c r="B1664">
        <v>21000882</v>
      </c>
      <c r="C1664" t="s">
        <v>2424</v>
      </c>
      <c r="D1664" t="s">
        <v>2425</v>
      </c>
      <c r="E1664" s="91">
        <v>21000882</v>
      </c>
      <c r="F1664" t="s">
        <v>49</v>
      </c>
      <c r="G1664">
        <v>0</v>
      </c>
      <c r="H1664" t="s">
        <v>50</v>
      </c>
      <c r="I1664">
        <v>91.67</v>
      </c>
      <c r="J1664">
        <v>0</v>
      </c>
      <c r="K1664" t="s">
        <v>51</v>
      </c>
      <c r="L1664" t="s">
        <v>49</v>
      </c>
      <c r="M1664" s="52" t="s">
        <v>56</v>
      </c>
    </row>
    <row r="1665" spans="1:13" x14ac:dyDescent="0.3">
      <c r="A1665" t="s">
        <v>2426</v>
      </c>
      <c r="C1665" t="s">
        <v>7068</v>
      </c>
      <c r="D1665" t="s">
        <v>2426</v>
      </c>
      <c r="F1665" t="s">
        <v>49</v>
      </c>
      <c r="J1665" s="53">
        <v>0</v>
      </c>
      <c r="K1665" t="s">
        <v>51</v>
      </c>
      <c r="L1665" t="s">
        <v>49</v>
      </c>
      <c r="M1665" s="52" t="s">
        <v>52</v>
      </c>
    </row>
    <row r="1666" spans="1:13" x14ac:dyDescent="0.3">
      <c r="A1666" t="s">
        <v>2427</v>
      </c>
      <c r="C1666" t="s">
        <v>7069</v>
      </c>
      <c r="D1666" t="s">
        <v>2427</v>
      </c>
      <c r="F1666" t="s">
        <v>49</v>
      </c>
      <c r="J1666" s="53">
        <v>0</v>
      </c>
      <c r="K1666" t="s">
        <v>51</v>
      </c>
      <c r="L1666" t="s">
        <v>49</v>
      </c>
      <c r="M1666" s="52" t="s">
        <v>52</v>
      </c>
    </row>
    <row r="1667" spans="1:13" x14ac:dyDescent="0.3">
      <c r="A1667" t="s">
        <v>2428</v>
      </c>
      <c r="C1667" t="s">
        <v>7070</v>
      </c>
      <c r="D1667" t="s">
        <v>2428</v>
      </c>
      <c r="F1667" t="s">
        <v>49</v>
      </c>
      <c r="J1667" s="53">
        <v>0</v>
      </c>
      <c r="K1667" t="s">
        <v>51</v>
      </c>
      <c r="L1667" t="s">
        <v>49</v>
      </c>
      <c r="M1667" s="52" t="s">
        <v>52</v>
      </c>
    </row>
    <row r="1668" spans="1:13" x14ac:dyDescent="0.3">
      <c r="A1668" t="s">
        <v>2429</v>
      </c>
      <c r="B1668">
        <v>21001741</v>
      </c>
      <c r="C1668" t="s">
        <v>7071</v>
      </c>
      <c r="D1668" t="s">
        <v>2429</v>
      </c>
      <c r="E1668" s="91">
        <v>21001741</v>
      </c>
      <c r="F1668" t="s">
        <v>49</v>
      </c>
      <c r="G1668">
        <v>0</v>
      </c>
      <c r="H1668" t="s">
        <v>74</v>
      </c>
      <c r="I1668">
        <v>100</v>
      </c>
      <c r="J1668" s="53">
        <v>0</v>
      </c>
      <c r="K1668" t="s">
        <v>8587</v>
      </c>
      <c r="L1668" t="s">
        <v>49</v>
      </c>
      <c r="M1668" s="52" t="s">
        <v>56</v>
      </c>
    </row>
    <row r="1669" spans="1:13" x14ac:dyDescent="0.3">
      <c r="A1669" t="s">
        <v>2430</v>
      </c>
      <c r="C1669" t="s">
        <v>7072</v>
      </c>
      <c r="D1669" t="s">
        <v>2430</v>
      </c>
      <c r="F1669" t="s">
        <v>49</v>
      </c>
      <c r="J1669" s="53">
        <v>0</v>
      </c>
      <c r="K1669" t="s">
        <v>51</v>
      </c>
      <c r="L1669" t="s">
        <v>49</v>
      </c>
      <c r="M1669" s="52" t="s">
        <v>52</v>
      </c>
    </row>
    <row r="1670" spans="1:13" x14ac:dyDescent="0.3">
      <c r="A1670" t="s">
        <v>2431</v>
      </c>
      <c r="B1670">
        <v>21003163</v>
      </c>
      <c r="C1670" t="s">
        <v>7073</v>
      </c>
      <c r="D1670" t="s">
        <v>2431</v>
      </c>
      <c r="E1670" s="91">
        <v>21003163</v>
      </c>
      <c r="F1670" t="s">
        <v>49</v>
      </c>
      <c r="G1670">
        <v>0</v>
      </c>
      <c r="H1670" t="s">
        <v>50</v>
      </c>
      <c r="I1670">
        <v>91.67</v>
      </c>
      <c r="J1670" s="53">
        <v>0</v>
      </c>
      <c r="K1670" t="s">
        <v>51</v>
      </c>
      <c r="L1670" t="s">
        <v>49</v>
      </c>
      <c r="M1670" s="52" t="s">
        <v>56</v>
      </c>
    </row>
    <row r="1671" spans="1:13" x14ac:dyDescent="0.3">
      <c r="A1671" t="s">
        <v>2433</v>
      </c>
      <c r="B1671">
        <v>23009159</v>
      </c>
      <c r="C1671" t="s">
        <v>2432</v>
      </c>
      <c r="D1671" t="s">
        <v>2433</v>
      </c>
      <c r="E1671" s="91">
        <v>23009159</v>
      </c>
      <c r="F1671" t="s">
        <v>71</v>
      </c>
      <c r="G1671">
        <v>0</v>
      </c>
      <c r="H1671" t="s">
        <v>50</v>
      </c>
      <c r="I1671">
        <v>98.4</v>
      </c>
      <c r="J1671">
        <v>0</v>
      </c>
      <c r="K1671" t="s">
        <v>51</v>
      </c>
      <c r="L1671" t="s">
        <v>71</v>
      </c>
      <c r="M1671" s="52" t="s">
        <v>52</v>
      </c>
    </row>
    <row r="1672" spans="1:13" x14ac:dyDescent="0.3">
      <c r="A1672" t="s">
        <v>2434</v>
      </c>
      <c r="B1672">
        <v>21003640</v>
      </c>
      <c r="C1672" t="s">
        <v>7074</v>
      </c>
      <c r="D1672" t="s">
        <v>2434</v>
      </c>
      <c r="E1672" s="91">
        <v>21003640</v>
      </c>
      <c r="F1672" t="s">
        <v>49</v>
      </c>
      <c r="G1672">
        <v>0</v>
      </c>
      <c r="H1672" t="s">
        <v>50</v>
      </c>
      <c r="I1672">
        <v>91.67</v>
      </c>
      <c r="J1672" s="53">
        <v>0</v>
      </c>
      <c r="K1672" t="s">
        <v>51</v>
      </c>
      <c r="L1672" t="s">
        <v>49</v>
      </c>
      <c r="M1672" s="52" t="s">
        <v>56</v>
      </c>
    </row>
    <row r="1673" spans="1:13" x14ac:dyDescent="0.3">
      <c r="A1673" t="s">
        <v>2435</v>
      </c>
      <c r="C1673" t="s">
        <v>7075</v>
      </c>
      <c r="D1673" t="s">
        <v>2435</v>
      </c>
      <c r="F1673" t="s">
        <v>49</v>
      </c>
      <c r="J1673" s="53">
        <v>2</v>
      </c>
      <c r="K1673" t="s">
        <v>51</v>
      </c>
      <c r="L1673" t="s">
        <v>49</v>
      </c>
      <c r="M1673" s="52" t="s">
        <v>52</v>
      </c>
    </row>
    <row r="1674" spans="1:13" x14ac:dyDescent="0.3">
      <c r="A1674" t="s">
        <v>2436</v>
      </c>
      <c r="C1674" t="s">
        <v>7076</v>
      </c>
      <c r="D1674" t="s">
        <v>2436</v>
      </c>
      <c r="F1674" t="s">
        <v>49</v>
      </c>
      <c r="J1674" s="53">
        <v>1</v>
      </c>
      <c r="K1674" t="s">
        <v>51</v>
      </c>
      <c r="L1674" t="s">
        <v>49</v>
      </c>
      <c r="M1674" s="52" t="s">
        <v>52</v>
      </c>
    </row>
    <row r="1675" spans="1:13" x14ac:dyDescent="0.3">
      <c r="A1675" t="s">
        <v>2437</v>
      </c>
      <c r="C1675" t="s">
        <v>7077</v>
      </c>
      <c r="D1675" t="s">
        <v>2437</v>
      </c>
      <c r="F1675" t="s">
        <v>49</v>
      </c>
      <c r="J1675" s="53">
        <v>0</v>
      </c>
      <c r="K1675" t="s">
        <v>8583</v>
      </c>
      <c r="L1675" t="s">
        <v>49</v>
      </c>
      <c r="M1675" s="52" t="s">
        <v>52</v>
      </c>
    </row>
    <row r="1676" spans="1:13" x14ac:dyDescent="0.3">
      <c r="A1676" t="s">
        <v>2440</v>
      </c>
      <c r="C1676" t="s">
        <v>7078</v>
      </c>
      <c r="D1676" t="s">
        <v>2440</v>
      </c>
      <c r="F1676" t="s">
        <v>49</v>
      </c>
      <c r="J1676" s="53">
        <v>1</v>
      </c>
      <c r="K1676" t="s">
        <v>8583</v>
      </c>
      <c r="L1676" t="s">
        <v>49</v>
      </c>
      <c r="M1676" s="52" t="s">
        <v>52</v>
      </c>
    </row>
    <row r="1677" spans="1:13" x14ac:dyDescent="0.3">
      <c r="A1677" t="s">
        <v>2439</v>
      </c>
      <c r="B1677">
        <v>10837992</v>
      </c>
      <c r="C1677" t="s">
        <v>2438</v>
      </c>
      <c r="D1677" t="s">
        <v>2439</v>
      </c>
      <c r="E1677" s="91">
        <v>10837992</v>
      </c>
      <c r="F1677" t="s">
        <v>49</v>
      </c>
      <c r="G1677">
        <v>3</v>
      </c>
      <c r="H1677" t="s">
        <v>101</v>
      </c>
      <c r="I1677">
        <v>115.96</v>
      </c>
      <c r="J1677">
        <v>1</v>
      </c>
      <c r="K1677" t="s">
        <v>102</v>
      </c>
      <c r="L1677" t="s">
        <v>49</v>
      </c>
      <c r="M1677" s="52" t="s">
        <v>52</v>
      </c>
    </row>
    <row r="1678" spans="1:13" x14ac:dyDescent="0.3">
      <c r="A1678" t="s">
        <v>2441</v>
      </c>
      <c r="C1678" t="s">
        <v>7079</v>
      </c>
      <c r="D1678" t="s">
        <v>2441</v>
      </c>
      <c r="F1678" t="s">
        <v>49</v>
      </c>
      <c r="J1678" s="53">
        <v>0</v>
      </c>
      <c r="K1678" t="s">
        <v>51</v>
      </c>
      <c r="L1678" t="s">
        <v>49</v>
      </c>
      <c r="M1678" s="52" t="s">
        <v>52</v>
      </c>
    </row>
    <row r="1679" spans="1:13" x14ac:dyDescent="0.3">
      <c r="A1679" t="s">
        <v>2442</v>
      </c>
      <c r="C1679" t="s">
        <v>7080</v>
      </c>
      <c r="D1679" t="s">
        <v>2442</v>
      </c>
      <c r="F1679" t="s">
        <v>49</v>
      </c>
      <c r="J1679" s="53">
        <v>1</v>
      </c>
      <c r="K1679" t="s">
        <v>8587</v>
      </c>
      <c r="L1679" t="s">
        <v>49</v>
      </c>
      <c r="M1679" s="52" t="s">
        <v>52</v>
      </c>
    </row>
    <row r="1680" spans="1:13" x14ac:dyDescent="0.3">
      <c r="A1680" t="s">
        <v>2444</v>
      </c>
      <c r="B1680">
        <v>10853692</v>
      </c>
      <c r="C1680" t="s">
        <v>2443</v>
      </c>
      <c r="D1680" t="s">
        <v>2444</v>
      </c>
      <c r="E1680" s="91">
        <v>10853692</v>
      </c>
      <c r="F1680" t="s">
        <v>71</v>
      </c>
      <c r="G1680">
        <v>0</v>
      </c>
      <c r="H1680" t="s">
        <v>50</v>
      </c>
      <c r="I1680">
        <v>98.4</v>
      </c>
      <c r="J1680">
        <v>1</v>
      </c>
      <c r="K1680" t="s">
        <v>51</v>
      </c>
      <c r="L1680" t="s">
        <v>71</v>
      </c>
      <c r="M1680" s="52" t="s">
        <v>56</v>
      </c>
    </row>
    <row r="1681" spans="1:13" x14ac:dyDescent="0.3">
      <c r="A1681" t="s">
        <v>2445</v>
      </c>
      <c r="C1681" t="s">
        <v>7081</v>
      </c>
      <c r="D1681" t="s">
        <v>2445</v>
      </c>
      <c r="F1681" t="s">
        <v>49</v>
      </c>
      <c r="J1681" s="53">
        <v>1</v>
      </c>
      <c r="K1681" t="s">
        <v>181</v>
      </c>
      <c r="L1681" t="s">
        <v>49</v>
      </c>
      <c r="M1681" s="52" t="s">
        <v>52</v>
      </c>
    </row>
    <row r="1682" spans="1:13" x14ac:dyDescent="0.3">
      <c r="A1682" t="s">
        <v>2447</v>
      </c>
      <c r="B1682">
        <v>23725696</v>
      </c>
      <c r="C1682" t="s">
        <v>2446</v>
      </c>
      <c r="D1682" t="s">
        <v>2447</v>
      </c>
      <c r="E1682" s="91">
        <v>23725696</v>
      </c>
      <c r="F1682" t="s">
        <v>49</v>
      </c>
      <c r="G1682">
        <v>4</v>
      </c>
      <c r="H1682" t="s">
        <v>74</v>
      </c>
      <c r="I1682">
        <v>100</v>
      </c>
      <c r="J1682">
        <v>1</v>
      </c>
      <c r="K1682" t="s">
        <v>75</v>
      </c>
      <c r="L1682" t="s">
        <v>49</v>
      </c>
      <c r="M1682" s="52" t="s">
        <v>52</v>
      </c>
    </row>
    <row r="1683" spans="1:13" x14ac:dyDescent="0.3">
      <c r="A1683" t="s">
        <v>2449</v>
      </c>
      <c r="B1683">
        <v>10853550</v>
      </c>
      <c r="C1683" t="s">
        <v>2448</v>
      </c>
      <c r="D1683" t="s">
        <v>2449</v>
      </c>
      <c r="E1683" s="91">
        <v>10853550</v>
      </c>
      <c r="F1683" t="s">
        <v>49</v>
      </c>
      <c r="H1683" t="s">
        <v>50</v>
      </c>
      <c r="I1683">
        <v>98.4</v>
      </c>
      <c r="J1683">
        <v>1</v>
      </c>
      <c r="K1683" t="s">
        <v>321</v>
      </c>
      <c r="L1683" t="s">
        <v>49</v>
      </c>
      <c r="M1683" s="52" t="s">
        <v>52</v>
      </c>
    </row>
    <row r="1684" spans="1:13" x14ac:dyDescent="0.3">
      <c r="A1684" t="s">
        <v>2450</v>
      </c>
      <c r="C1684" t="s">
        <v>7082</v>
      </c>
      <c r="D1684" t="s">
        <v>2450</v>
      </c>
      <c r="F1684" t="s">
        <v>49</v>
      </c>
      <c r="J1684" s="53">
        <v>1</v>
      </c>
      <c r="K1684" t="s">
        <v>8583</v>
      </c>
      <c r="L1684" t="s">
        <v>49</v>
      </c>
      <c r="M1684" s="52" t="s">
        <v>56</v>
      </c>
    </row>
    <row r="1685" spans="1:13" x14ac:dyDescent="0.3">
      <c r="A1685" t="s">
        <v>2451</v>
      </c>
      <c r="C1685" t="s">
        <v>7083</v>
      </c>
      <c r="D1685" t="s">
        <v>2451</v>
      </c>
      <c r="F1685" t="s">
        <v>49</v>
      </c>
      <c r="J1685" s="53">
        <v>0</v>
      </c>
      <c r="K1685" t="s">
        <v>51</v>
      </c>
      <c r="L1685" t="s">
        <v>49</v>
      </c>
      <c r="M1685" s="52" t="s">
        <v>52</v>
      </c>
    </row>
    <row r="1686" spans="1:13" x14ac:dyDescent="0.3">
      <c r="A1686" t="s">
        <v>2452</v>
      </c>
      <c r="C1686" t="s">
        <v>7084</v>
      </c>
      <c r="D1686" t="s">
        <v>2452</v>
      </c>
      <c r="F1686" t="s">
        <v>49</v>
      </c>
      <c r="J1686" s="53">
        <v>1</v>
      </c>
      <c r="K1686" t="s">
        <v>51</v>
      </c>
      <c r="L1686" t="s">
        <v>49</v>
      </c>
      <c r="M1686" s="52" t="s">
        <v>52</v>
      </c>
    </row>
    <row r="1687" spans="1:13" x14ac:dyDescent="0.3">
      <c r="A1687" t="s">
        <v>2453</v>
      </c>
      <c r="C1687" t="s">
        <v>7085</v>
      </c>
      <c r="D1687" t="s">
        <v>2453</v>
      </c>
      <c r="F1687" t="s">
        <v>49</v>
      </c>
      <c r="J1687" s="53">
        <v>0</v>
      </c>
      <c r="K1687" t="s">
        <v>8587</v>
      </c>
      <c r="L1687" t="s">
        <v>49</v>
      </c>
      <c r="M1687" s="52" t="s">
        <v>52</v>
      </c>
    </row>
    <row r="1688" spans="1:13" x14ac:dyDescent="0.3">
      <c r="A1688" t="s">
        <v>2454</v>
      </c>
      <c r="C1688" t="s">
        <v>7086</v>
      </c>
      <c r="D1688" t="s">
        <v>2454</v>
      </c>
      <c r="F1688" t="s">
        <v>49</v>
      </c>
      <c r="J1688" s="53">
        <v>0</v>
      </c>
      <c r="K1688" t="s">
        <v>8587</v>
      </c>
      <c r="L1688" t="s">
        <v>49</v>
      </c>
      <c r="M1688" s="52" t="s">
        <v>52</v>
      </c>
    </row>
    <row r="1689" spans="1:13" x14ac:dyDescent="0.3">
      <c r="A1689" t="s">
        <v>2455</v>
      </c>
      <c r="B1689">
        <v>23004774</v>
      </c>
      <c r="C1689" t="s">
        <v>7087</v>
      </c>
      <c r="D1689" t="s">
        <v>2455</v>
      </c>
      <c r="E1689" s="91">
        <v>23004774</v>
      </c>
      <c r="F1689" t="s">
        <v>49</v>
      </c>
      <c r="G1689">
        <v>0</v>
      </c>
      <c r="H1689" t="s">
        <v>117</v>
      </c>
      <c r="I1689">
        <v>108.33</v>
      </c>
      <c r="J1689">
        <v>0</v>
      </c>
      <c r="K1689" t="s">
        <v>8588</v>
      </c>
      <c r="L1689" t="s">
        <v>49</v>
      </c>
      <c r="M1689" s="52" t="s">
        <v>56</v>
      </c>
    </row>
    <row r="1690" spans="1:13" x14ac:dyDescent="0.3">
      <c r="A1690" t="s">
        <v>2457</v>
      </c>
      <c r="B1690">
        <v>23361851</v>
      </c>
      <c r="C1690" t="s">
        <v>2456</v>
      </c>
      <c r="D1690" t="s">
        <v>2457</v>
      </c>
      <c r="E1690" s="91">
        <v>23361851</v>
      </c>
      <c r="F1690" t="s">
        <v>49</v>
      </c>
      <c r="G1690">
        <v>6</v>
      </c>
      <c r="H1690" t="s">
        <v>74</v>
      </c>
      <c r="I1690">
        <v>100</v>
      </c>
      <c r="J1690">
        <v>0</v>
      </c>
      <c r="K1690" t="s">
        <v>75</v>
      </c>
      <c r="L1690" t="s">
        <v>49</v>
      </c>
      <c r="M1690" s="52" t="s">
        <v>56</v>
      </c>
    </row>
    <row r="1691" spans="1:13" x14ac:dyDescent="0.3">
      <c r="A1691" t="s">
        <v>2458</v>
      </c>
      <c r="C1691" t="s">
        <v>7088</v>
      </c>
      <c r="D1691" t="s">
        <v>2458</v>
      </c>
      <c r="F1691" t="s">
        <v>49</v>
      </c>
      <c r="J1691" s="53">
        <v>0</v>
      </c>
      <c r="K1691" t="s">
        <v>51</v>
      </c>
      <c r="L1691" t="s">
        <v>49</v>
      </c>
      <c r="M1691" s="52" t="s">
        <v>52</v>
      </c>
    </row>
    <row r="1692" spans="1:13" x14ac:dyDescent="0.3">
      <c r="A1692" t="s">
        <v>2460</v>
      </c>
      <c r="B1692">
        <v>23001123</v>
      </c>
      <c r="C1692" t="s">
        <v>2459</v>
      </c>
      <c r="D1692" t="s">
        <v>2460</v>
      </c>
      <c r="E1692" s="91">
        <v>23001123</v>
      </c>
      <c r="F1692" t="s">
        <v>49</v>
      </c>
      <c r="G1692">
        <v>0</v>
      </c>
      <c r="H1692" t="s">
        <v>74</v>
      </c>
      <c r="I1692">
        <v>106.41</v>
      </c>
      <c r="J1692">
        <v>0</v>
      </c>
      <c r="K1692" t="s">
        <v>75</v>
      </c>
      <c r="L1692" t="s">
        <v>49</v>
      </c>
      <c r="M1692" s="52" t="s">
        <v>56</v>
      </c>
    </row>
    <row r="1693" spans="1:13" x14ac:dyDescent="0.3">
      <c r="A1693" t="s">
        <v>2461</v>
      </c>
      <c r="C1693" t="s">
        <v>7089</v>
      </c>
      <c r="D1693" t="s">
        <v>2461</v>
      </c>
      <c r="F1693" t="s">
        <v>49</v>
      </c>
      <c r="J1693" s="53">
        <v>1</v>
      </c>
      <c r="K1693" t="s">
        <v>8583</v>
      </c>
      <c r="L1693" t="s">
        <v>49</v>
      </c>
      <c r="M1693" s="52" t="s">
        <v>52</v>
      </c>
    </row>
    <row r="1694" spans="1:13" x14ac:dyDescent="0.3">
      <c r="A1694" t="s">
        <v>2463</v>
      </c>
      <c r="B1694">
        <v>10835658</v>
      </c>
      <c r="C1694" t="s">
        <v>2462</v>
      </c>
      <c r="D1694" t="s">
        <v>2463</v>
      </c>
      <c r="E1694" s="91">
        <v>10835658</v>
      </c>
      <c r="F1694" t="s">
        <v>49</v>
      </c>
      <c r="G1694">
        <v>0</v>
      </c>
      <c r="H1694" t="s">
        <v>50</v>
      </c>
      <c r="I1694">
        <v>98.4</v>
      </c>
      <c r="J1694">
        <v>0</v>
      </c>
      <c r="K1694" t="s">
        <v>51</v>
      </c>
      <c r="L1694" t="s">
        <v>49</v>
      </c>
      <c r="M1694" s="52" t="s">
        <v>56</v>
      </c>
    </row>
    <row r="1695" spans="1:13" x14ac:dyDescent="0.3">
      <c r="A1695" t="s">
        <v>2464</v>
      </c>
      <c r="C1695" t="s">
        <v>7090</v>
      </c>
      <c r="D1695" t="s">
        <v>2464</v>
      </c>
      <c r="F1695" t="s">
        <v>49</v>
      </c>
      <c r="J1695" s="53">
        <v>0</v>
      </c>
      <c r="K1695" t="s">
        <v>51</v>
      </c>
      <c r="L1695" t="s">
        <v>49</v>
      </c>
      <c r="M1695" s="52" t="s">
        <v>52</v>
      </c>
    </row>
    <row r="1696" spans="1:13" x14ac:dyDescent="0.3">
      <c r="A1696" t="s">
        <v>2466</v>
      </c>
      <c r="B1696">
        <v>14061580</v>
      </c>
      <c r="C1696" t="s">
        <v>2465</v>
      </c>
      <c r="D1696" t="s">
        <v>2466</v>
      </c>
      <c r="E1696" s="91">
        <v>14061580</v>
      </c>
      <c r="F1696" t="s">
        <v>49</v>
      </c>
      <c r="G1696">
        <v>0</v>
      </c>
      <c r="H1696" t="s">
        <v>74</v>
      </c>
      <c r="I1696">
        <v>100</v>
      </c>
      <c r="J1696">
        <v>0</v>
      </c>
      <c r="K1696" t="s">
        <v>75</v>
      </c>
      <c r="L1696" t="s">
        <v>49</v>
      </c>
      <c r="M1696" s="52" t="s">
        <v>56</v>
      </c>
    </row>
    <row r="1697" spans="1:13" x14ac:dyDescent="0.3">
      <c r="A1697" t="s">
        <v>2468</v>
      </c>
      <c r="B1697">
        <v>10852015</v>
      </c>
      <c r="C1697" t="s">
        <v>2467</v>
      </c>
      <c r="D1697" t="s">
        <v>2468</v>
      </c>
      <c r="E1697" s="91">
        <v>10852015</v>
      </c>
      <c r="F1697" t="s">
        <v>49</v>
      </c>
      <c r="G1697">
        <v>6</v>
      </c>
      <c r="H1697" t="s">
        <v>50</v>
      </c>
      <c r="I1697">
        <v>98.4</v>
      </c>
      <c r="J1697">
        <v>4</v>
      </c>
      <c r="K1697" t="s">
        <v>51</v>
      </c>
      <c r="L1697" t="s">
        <v>49</v>
      </c>
      <c r="M1697" s="52" t="s">
        <v>52</v>
      </c>
    </row>
    <row r="1698" spans="1:13" x14ac:dyDescent="0.3">
      <c r="A1698" t="s">
        <v>2470</v>
      </c>
      <c r="B1698">
        <v>23064215</v>
      </c>
      <c r="C1698" t="s">
        <v>2469</v>
      </c>
      <c r="D1698" t="s">
        <v>2470</v>
      </c>
      <c r="E1698" s="91">
        <v>23064215</v>
      </c>
      <c r="F1698" t="s">
        <v>49</v>
      </c>
      <c r="G1698">
        <v>1</v>
      </c>
      <c r="H1698" t="s">
        <v>50</v>
      </c>
      <c r="I1698">
        <v>91.67</v>
      </c>
      <c r="J1698">
        <v>1</v>
      </c>
      <c r="K1698" t="s">
        <v>51</v>
      </c>
      <c r="L1698" t="s">
        <v>49</v>
      </c>
      <c r="M1698" s="52" t="s">
        <v>56</v>
      </c>
    </row>
    <row r="1699" spans="1:13" x14ac:dyDescent="0.3">
      <c r="A1699" t="s">
        <v>2472</v>
      </c>
      <c r="B1699">
        <v>10999388</v>
      </c>
      <c r="C1699" t="s">
        <v>2471</v>
      </c>
      <c r="D1699" t="s">
        <v>2472</v>
      </c>
      <c r="E1699" s="91">
        <v>10999388</v>
      </c>
      <c r="F1699" t="s">
        <v>49</v>
      </c>
      <c r="G1699">
        <v>9</v>
      </c>
      <c r="H1699" t="s">
        <v>101</v>
      </c>
      <c r="I1699">
        <v>112.5</v>
      </c>
      <c r="J1699">
        <v>2</v>
      </c>
      <c r="K1699" t="s">
        <v>102</v>
      </c>
      <c r="L1699" t="s">
        <v>49</v>
      </c>
      <c r="M1699" s="52" t="s">
        <v>56</v>
      </c>
    </row>
    <row r="1700" spans="1:13" x14ac:dyDescent="0.3">
      <c r="A1700" t="s">
        <v>2474</v>
      </c>
      <c r="B1700">
        <v>23402440</v>
      </c>
      <c r="C1700" t="s">
        <v>2473</v>
      </c>
      <c r="D1700" t="s">
        <v>2474</v>
      </c>
      <c r="E1700" s="91">
        <v>23402440</v>
      </c>
      <c r="F1700" t="s">
        <v>49</v>
      </c>
      <c r="G1700">
        <v>0</v>
      </c>
      <c r="H1700" t="s">
        <v>74</v>
      </c>
      <c r="I1700">
        <v>100</v>
      </c>
      <c r="J1700">
        <v>0</v>
      </c>
      <c r="K1700" t="s">
        <v>75</v>
      </c>
      <c r="L1700" t="s">
        <v>49</v>
      </c>
      <c r="M1700" s="52" t="s">
        <v>56</v>
      </c>
    </row>
    <row r="1701" spans="1:13" x14ac:dyDescent="0.3">
      <c r="A1701" t="s">
        <v>2477</v>
      </c>
      <c r="C1701" t="s">
        <v>7091</v>
      </c>
      <c r="D1701" t="s">
        <v>2477</v>
      </c>
      <c r="F1701" t="s">
        <v>49</v>
      </c>
      <c r="J1701" s="53">
        <v>0</v>
      </c>
      <c r="K1701" t="s">
        <v>8587</v>
      </c>
      <c r="L1701" t="s">
        <v>49</v>
      </c>
      <c r="M1701" s="52" t="s">
        <v>52</v>
      </c>
    </row>
    <row r="1702" spans="1:13" x14ac:dyDescent="0.3">
      <c r="A1702" t="s">
        <v>2478</v>
      </c>
      <c r="C1702" t="s">
        <v>7092</v>
      </c>
      <c r="D1702" t="s">
        <v>2478</v>
      </c>
      <c r="F1702" t="s">
        <v>49</v>
      </c>
      <c r="J1702" s="53">
        <v>0</v>
      </c>
      <c r="K1702" t="s">
        <v>51</v>
      </c>
      <c r="L1702" t="s">
        <v>49</v>
      </c>
      <c r="M1702" s="52" t="s">
        <v>52</v>
      </c>
    </row>
    <row r="1703" spans="1:13" x14ac:dyDescent="0.3">
      <c r="A1703" t="s">
        <v>2479</v>
      </c>
      <c r="C1703" t="s">
        <v>7093</v>
      </c>
      <c r="D1703" t="s">
        <v>2479</v>
      </c>
      <c r="F1703" t="s">
        <v>49</v>
      </c>
      <c r="J1703" s="53">
        <v>0</v>
      </c>
      <c r="K1703" t="s">
        <v>8587</v>
      </c>
      <c r="L1703" t="s">
        <v>49</v>
      </c>
      <c r="M1703" s="52" t="s">
        <v>52</v>
      </c>
    </row>
    <row r="1704" spans="1:13" x14ac:dyDescent="0.3">
      <c r="A1704" t="s">
        <v>2476</v>
      </c>
      <c r="B1704">
        <v>23010817</v>
      </c>
      <c r="C1704" t="s">
        <v>2475</v>
      </c>
      <c r="D1704" t="s">
        <v>2476</v>
      </c>
      <c r="E1704" s="91">
        <v>23010817</v>
      </c>
      <c r="F1704" t="s">
        <v>49</v>
      </c>
      <c r="G1704">
        <v>3</v>
      </c>
      <c r="H1704" t="s">
        <v>74</v>
      </c>
      <c r="I1704">
        <v>100</v>
      </c>
      <c r="J1704">
        <v>0</v>
      </c>
      <c r="K1704" t="s">
        <v>75</v>
      </c>
      <c r="L1704" t="s">
        <v>49</v>
      </c>
      <c r="M1704" s="52" t="s">
        <v>56</v>
      </c>
    </row>
    <row r="1705" spans="1:13" x14ac:dyDescent="0.3">
      <c r="A1705" t="s">
        <v>2480</v>
      </c>
      <c r="C1705" t="s">
        <v>7094</v>
      </c>
      <c r="D1705" t="s">
        <v>2480</v>
      </c>
      <c r="F1705" t="s">
        <v>49</v>
      </c>
      <c r="J1705" s="53">
        <v>0</v>
      </c>
      <c r="K1705" t="s">
        <v>51</v>
      </c>
      <c r="L1705" t="s">
        <v>49</v>
      </c>
      <c r="M1705" s="52" t="s">
        <v>52</v>
      </c>
    </row>
    <row r="1706" spans="1:13" x14ac:dyDescent="0.3">
      <c r="A1706" t="s">
        <v>2481</v>
      </c>
      <c r="C1706" t="s">
        <v>7095</v>
      </c>
      <c r="D1706" t="s">
        <v>2481</v>
      </c>
      <c r="F1706" t="s">
        <v>49</v>
      </c>
      <c r="J1706" s="53">
        <v>0</v>
      </c>
      <c r="K1706" t="s">
        <v>51</v>
      </c>
      <c r="L1706" t="s">
        <v>49</v>
      </c>
      <c r="M1706" s="52" t="s">
        <v>52</v>
      </c>
    </row>
    <row r="1707" spans="1:13" x14ac:dyDescent="0.3">
      <c r="A1707" t="s">
        <v>2482</v>
      </c>
      <c r="C1707" t="s">
        <v>7096</v>
      </c>
      <c r="D1707" t="s">
        <v>2482</v>
      </c>
      <c r="F1707" t="s">
        <v>49</v>
      </c>
      <c r="J1707" s="53">
        <v>1</v>
      </c>
      <c r="K1707" t="s">
        <v>8585</v>
      </c>
      <c r="L1707" t="s">
        <v>49</v>
      </c>
      <c r="M1707" s="52" t="s">
        <v>52</v>
      </c>
    </row>
    <row r="1708" spans="1:13" x14ac:dyDescent="0.3">
      <c r="A1708" t="s">
        <v>2485</v>
      </c>
      <c r="C1708" t="s">
        <v>7097</v>
      </c>
      <c r="D1708" t="s">
        <v>2485</v>
      </c>
      <c r="F1708" t="s">
        <v>49</v>
      </c>
      <c r="J1708" s="53">
        <v>2</v>
      </c>
      <c r="K1708" t="s">
        <v>51</v>
      </c>
      <c r="L1708" t="s">
        <v>49</v>
      </c>
      <c r="M1708" s="52" t="s">
        <v>52</v>
      </c>
    </row>
    <row r="1709" spans="1:13" x14ac:dyDescent="0.3">
      <c r="A1709" t="s">
        <v>2484</v>
      </c>
      <c r="B1709">
        <v>10887906</v>
      </c>
      <c r="C1709" t="s">
        <v>2483</v>
      </c>
      <c r="D1709" t="s">
        <v>2484</v>
      </c>
      <c r="E1709" s="91">
        <v>10887906</v>
      </c>
      <c r="F1709" t="s">
        <v>49</v>
      </c>
      <c r="G1709">
        <v>5</v>
      </c>
      <c r="H1709" t="s">
        <v>74</v>
      </c>
      <c r="I1709">
        <v>106.41</v>
      </c>
      <c r="J1709">
        <v>1</v>
      </c>
      <c r="K1709" t="s">
        <v>75</v>
      </c>
      <c r="L1709" t="s">
        <v>49</v>
      </c>
      <c r="M1709" s="52" t="s">
        <v>56</v>
      </c>
    </row>
    <row r="1710" spans="1:13" x14ac:dyDescent="0.3">
      <c r="A1710" t="s">
        <v>2486</v>
      </c>
      <c r="C1710" t="s">
        <v>7098</v>
      </c>
      <c r="D1710" t="s">
        <v>2486</v>
      </c>
      <c r="F1710" t="s">
        <v>49</v>
      </c>
      <c r="J1710" s="53">
        <v>1</v>
      </c>
      <c r="K1710" t="s">
        <v>8583</v>
      </c>
      <c r="L1710" t="s">
        <v>49</v>
      </c>
      <c r="M1710" s="52" t="s">
        <v>52</v>
      </c>
    </row>
    <row r="1711" spans="1:13" x14ac:dyDescent="0.3">
      <c r="A1711" t="s">
        <v>2488</v>
      </c>
      <c r="B1711">
        <v>10862572</v>
      </c>
      <c r="C1711" t="s">
        <v>2487</v>
      </c>
      <c r="D1711" t="s">
        <v>2488</v>
      </c>
      <c r="E1711" s="91">
        <v>10862572</v>
      </c>
      <c r="F1711" t="s">
        <v>71</v>
      </c>
      <c r="G1711">
        <v>6</v>
      </c>
      <c r="H1711" t="s">
        <v>74</v>
      </c>
      <c r="I1711">
        <v>106.41</v>
      </c>
      <c r="J1711">
        <v>1</v>
      </c>
      <c r="K1711" t="s">
        <v>75</v>
      </c>
      <c r="L1711" t="s">
        <v>71</v>
      </c>
      <c r="M1711" s="52" t="s">
        <v>56</v>
      </c>
    </row>
    <row r="1712" spans="1:13" x14ac:dyDescent="0.3">
      <c r="A1712" t="s">
        <v>2489</v>
      </c>
      <c r="C1712" t="s">
        <v>7099</v>
      </c>
      <c r="D1712" t="s">
        <v>2489</v>
      </c>
      <c r="F1712" t="s">
        <v>49</v>
      </c>
      <c r="J1712" s="53">
        <v>2</v>
      </c>
      <c r="K1712" t="s">
        <v>51</v>
      </c>
      <c r="L1712" t="s">
        <v>49</v>
      </c>
      <c r="M1712" s="52" t="s">
        <v>52</v>
      </c>
    </row>
    <row r="1713" spans="1:13" x14ac:dyDescent="0.3">
      <c r="B1713">
        <v>21003735</v>
      </c>
      <c r="C1713" t="s">
        <v>2490</v>
      </c>
      <c r="E1713" s="91">
        <v>21003735</v>
      </c>
      <c r="F1713" t="s">
        <v>49</v>
      </c>
      <c r="H1713" t="s">
        <v>74</v>
      </c>
      <c r="I1713">
        <v>100</v>
      </c>
      <c r="K1713" t="s">
        <v>75</v>
      </c>
      <c r="L1713" t="s">
        <v>49</v>
      </c>
      <c r="M1713" s="52" t="s">
        <v>52</v>
      </c>
    </row>
    <row r="1714" spans="1:13" x14ac:dyDescent="0.3">
      <c r="A1714" t="s">
        <v>2492</v>
      </c>
      <c r="B1714">
        <v>10980491</v>
      </c>
      <c r="C1714" t="s">
        <v>2491</v>
      </c>
      <c r="D1714" t="s">
        <v>2492</v>
      </c>
      <c r="E1714" s="91">
        <v>10980491</v>
      </c>
      <c r="F1714" t="s">
        <v>49</v>
      </c>
      <c r="G1714">
        <v>2</v>
      </c>
      <c r="H1714" t="s">
        <v>74</v>
      </c>
      <c r="I1714">
        <v>100</v>
      </c>
      <c r="J1714">
        <v>1</v>
      </c>
      <c r="K1714" t="s">
        <v>75</v>
      </c>
      <c r="L1714" t="s">
        <v>49</v>
      </c>
      <c r="M1714" s="52" t="s">
        <v>56</v>
      </c>
    </row>
    <row r="1715" spans="1:13" x14ac:dyDescent="0.3">
      <c r="A1715" t="s">
        <v>2494</v>
      </c>
      <c r="B1715">
        <v>10862232</v>
      </c>
      <c r="C1715" t="s">
        <v>2493</v>
      </c>
      <c r="D1715" t="s">
        <v>2494</v>
      </c>
      <c r="E1715" s="91">
        <v>10862232</v>
      </c>
      <c r="F1715" t="s">
        <v>49</v>
      </c>
      <c r="G1715">
        <v>0</v>
      </c>
      <c r="H1715" t="s">
        <v>50</v>
      </c>
      <c r="I1715">
        <v>98.4</v>
      </c>
      <c r="J1715">
        <v>0</v>
      </c>
      <c r="K1715" t="s">
        <v>51</v>
      </c>
      <c r="L1715" t="s">
        <v>49</v>
      </c>
      <c r="M1715" s="52" t="s">
        <v>52</v>
      </c>
    </row>
    <row r="1716" spans="1:13" x14ac:dyDescent="0.3">
      <c r="A1716" t="s">
        <v>2495</v>
      </c>
      <c r="C1716" t="s">
        <v>7100</v>
      </c>
      <c r="D1716" t="s">
        <v>2495</v>
      </c>
      <c r="F1716" t="s">
        <v>49</v>
      </c>
      <c r="J1716" s="53">
        <v>1</v>
      </c>
      <c r="K1716" t="s">
        <v>8583</v>
      </c>
      <c r="L1716" t="s">
        <v>49</v>
      </c>
      <c r="M1716" s="52" t="s">
        <v>52</v>
      </c>
    </row>
    <row r="1717" spans="1:13" x14ac:dyDescent="0.3">
      <c r="A1717" t="s">
        <v>2497</v>
      </c>
      <c r="B1717">
        <v>23480045</v>
      </c>
      <c r="C1717" t="s">
        <v>2496</v>
      </c>
      <c r="D1717" t="s">
        <v>2497</v>
      </c>
      <c r="E1717" s="91">
        <v>23480045</v>
      </c>
      <c r="F1717" t="s">
        <v>49</v>
      </c>
      <c r="G1717">
        <v>0</v>
      </c>
      <c r="H1717" t="s">
        <v>50</v>
      </c>
      <c r="I1717">
        <v>91.67</v>
      </c>
      <c r="J1717">
        <v>0</v>
      </c>
      <c r="K1717" t="s">
        <v>51</v>
      </c>
      <c r="L1717" t="s">
        <v>49</v>
      </c>
      <c r="M1717" s="52" t="s">
        <v>56</v>
      </c>
    </row>
    <row r="1718" spans="1:13" x14ac:dyDescent="0.3">
      <c r="A1718" t="s">
        <v>2499</v>
      </c>
      <c r="B1718">
        <v>21007748</v>
      </c>
      <c r="C1718" t="s">
        <v>2498</v>
      </c>
      <c r="D1718" t="s">
        <v>2499</v>
      </c>
      <c r="E1718" s="91">
        <v>21007748</v>
      </c>
      <c r="F1718" t="s">
        <v>49</v>
      </c>
      <c r="G1718">
        <v>0</v>
      </c>
      <c r="H1718" t="s">
        <v>50</v>
      </c>
      <c r="I1718">
        <v>91.67</v>
      </c>
      <c r="J1718">
        <v>0</v>
      </c>
      <c r="K1718" t="s">
        <v>51</v>
      </c>
      <c r="L1718" t="s">
        <v>49</v>
      </c>
      <c r="M1718" s="52" t="s">
        <v>56</v>
      </c>
    </row>
    <row r="1719" spans="1:13" x14ac:dyDescent="0.3">
      <c r="A1719" t="s">
        <v>2501</v>
      </c>
      <c r="B1719">
        <v>23151697</v>
      </c>
      <c r="C1719" t="s">
        <v>2500</v>
      </c>
      <c r="D1719" t="s">
        <v>2501</v>
      </c>
      <c r="E1719" s="91">
        <v>23151697</v>
      </c>
      <c r="F1719" t="s">
        <v>49</v>
      </c>
      <c r="G1719">
        <v>0</v>
      </c>
      <c r="H1719" t="s">
        <v>50</v>
      </c>
      <c r="I1719">
        <v>91.67</v>
      </c>
      <c r="J1719">
        <v>0</v>
      </c>
      <c r="K1719" t="s">
        <v>51</v>
      </c>
      <c r="L1719" t="s">
        <v>49</v>
      </c>
      <c r="M1719" s="52" t="s">
        <v>52</v>
      </c>
    </row>
    <row r="1720" spans="1:13" x14ac:dyDescent="0.3">
      <c r="A1720" t="s">
        <v>2503</v>
      </c>
      <c r="B1720">
        <v>10839805</v>
      </c>
      <c r="C1720" t="s">
        <v>2502</v>
      </c>
      <c r="D1720" t="s">
        <v>2503</v>
      </c>
      <c r="E1720" s="91">
        <v>10839805</v>
      </c>
      <c r="F1720" t="s">
        <v>49</v>
      </c>
      <c r="G1720">
        <v>1</v>
      </c>
      <c r="H1720" t="s">
        <v>50</v>
      </c>
      <c r="I1720">
        <v>91.67</v>
      </c>
      <c r="J1720">
        <v>0</v>
      </c>
      <c r="K1720" t="s">
        <v>51</v>
      </c>
      <c r="L1720" t="s">
        <v>49</v>
      </c>
      <c r="M1720" s="52" t="s">
        <v>52</v>
      </c>
    </row>
    <row r="1721" spans="1:13" x14ac:dyDescent="0.3">
      <c r="A1721" t="s">
        <v>2505</v>
      </c>
      <c r="B1721">
        <v>23126006</v>
      </c>
      <c r="C1721" t="s">
        <v>2504</v>
      </c>
      <c r="D1721" t="s">
        <v>2505</v>
      </c>
      <c r="E1721" s="91">
        <v>23126006</v>
      </c>
      <c r="F1721" t="s">
        <v>49</v>
      </c>
      <c r="G1721">
        <v>7</v>
      </c>
      <c r="H1721" t="s">
        <v>50</v>
      </c>
      <c r="I1721">
        <v>91.67</v>
      </c>
      <c r="J1721">
        <v>0</v>
      </c>
      <c r="K1721" t="s">
        <v>51</v>
      </c>
      <c r="L1721" t="s">
        <v>49</v>
      </c>
      <c r="M1721" s="52" t="s">
        <v>52</v>
      </c>
    </row>
    <row r="1722" spans="1:13" x14ac:dyDescent="0.3">
      <c r="A1722" t="s">
        <v>2507</v>
      </c>
      <c r="B1722">
        <v>10844367</v>
      </c>
      <c r="C1722" t="s">
        <v>2506</v>
      </c>
      <c r="D1722" t="s">
        <v>2507</v>
      </c>
      <c r="E1722" s="91">
        <v>10844367</v>
      </c>
      <c r="F1722" t="s">
        <v>71</v>
      </c>
      <c r="G1722">
        <v>1</v>
      </c>
      <c r="H1722" t="s">
        <v>74</v>
      </c>
      <c r="I1722">
        <v>100</v>
      </c>
      <c r="J1722">
        <v>0</v>
      </c>
      <c r="K1722" t="s">
        <v>75</v>
      </c>
      <c r="L1722" t="s">
        <v>71</v>
      </c>
      <c r="M1722" s="52" t="s">
        <v>56</v>
      </c>
    </row>
    <row r="1723" spans="1:13" x14ac:dyDescent="0.3">
      <c r="A1723" t="s">
        <v>2508</v>
      </c>
      <c r="C1723" t="s">
        <v>7101</v>
      </c>
      <c r="D1723" t="s">
        <v>2508</v>
      </c>
      <c r="F1723" t="s">
        <v>49</v>
      </c>
      <c r="J1723" s="53">
        <v>0</v>
      </c>
      <c r="K1723" t="s">
        <v>51</v>
      </c>
      <c r="L1723" t="s">
        <v>49</v>
      </c>
      <c r="M1723" s="52" t="s">
        <v>52</v>
      </c>
    </row>
    <row r="1724" spans="1:13" x14ac:dyDescent="0.3">
      <c r="A1724" t="s">
        <v>2509</v>
      </c>
      <c r="C1724" t="s">
        <v>7102</v>
      </c>
      <c r="D1724" t="s">
        <v>2509</v>
      </c>
      <c r="F1724" t="s">
        <v>49</v>
      </c>
      <c r="J1724" s="53">
        <v>1</v>
      </c>
      <c r="K1724" t="s">
        <v>8584</v>
      </c>
      <c r="L1724" t="s">
        <v>49</v>
      </c>
      <c r="M1724" s="52" t="s">
        <v>52</v>
      </c>
    </row>
    <row r="1725" spans="1:13" x14ac:dyDescent="0.3">
      <c r="A1725" t="s">
        <v>2511</v>
      </c>
      <c r="B1725">
        <v>23761430</v>
      </c>
      <c r="C1725" t="s">
        <v>2510</v>
      </c>
      <c r="D1725" t="s">
        <v>2511</v>
      </c>
      <c r="E1725" s="91">
        <v>23761430</v>
      </c>
      <c r="F1725" t="s">
        <v>49</v>
      </c>
      <c r="G1725">
        <v>0</v>
      </c>
      <c r="H1725" t="s">
        <v>50</v>
      </c>
      <c r="I1725">
        <v>91.67</v>
      </c>
      <c r="J1725">
        <v>0</v>
      </c>
      <c r="K1725" t="s">
        <v>51</v>
      </c>
      <c r="L1725" t="s">
        <v>49</v>
      </c>
      <c r="M1725" s="52" t="s">
        <v>52</v>
      </c>
    </row>
    <row r="1726" spans="1:13" x14ac:dyDescent="0.3">
      <c r="A1726" t="s">
        <v>2512</v>
      </c>
      <c r="C1726" t="s">
        <v>7103</v>
      </c>
      <c r="D1726" t="s">
        <v>2512</v>
      </c>
      <c r="F1726" t="s">
        <v>49</v>
      </c>
      <c r="J1726" s="53">
        <v>1</v>
      </c>
      <c r="K1726" t="s">
        <v>8587</v>
      </c>
      <c r="L1726" t="s">
        <v>49</v>
      </c>
      <c r="M1726" s="52" t="s">
        <v>52</v>
      </c>
    </row>
    <row r="1727" spans="1:13" x14ac:dyDescent="0.3">
      <c r="A1727" t="s">
        <v>2515</v>
      </c>
      <c r="C1727" t="s">
        <v>7104</v>
      </c>
      <c r="D1727" t="s">
        <v>2515</v>
      </c>
      <c r="F1727" t="s">
        <v>49</v>
      </c>
      <c r="J1727" s="53">
        <v>0</v>
      </c>
      <c r="K1727" t="s">
        <v>51</v>
      </c>
      <c r="L1727" t="s">
        <v>49</v>
      </c>
      <c r="M1727" s="52" t="s">
        <v>52</v>
      </c>
    </row>
    <row r="1728" spans="1:13" x14ac:dyDescent="0.3">
      <c r="A1728" t="s">
        <v>2514</v>
      </c>
      <c r="B1728">
        <v>10858496</v>
      </c>
      <c r="C1728" t="s">
        <v>2513</v>
      </c>
      <c r="D1728" t="s">
        <v>2514</v>
      </c>
      <c r="E1728" s="91">
        <v>10858496</v>
      </c>
      <c r="F1728" t="s">
        <v>71</v>
      </c>
      <c r="G1728">
        <v>0</v>
      </c>
      <c r="H1728" t="s">
        <v>74</v>
      </c>
      <c r="I1728">
        <v>106.41</v>
      </c>
      <c r="J1728">
        <v>0</v>
      </c>
      <c r="K1728" t="s">
        <v>75</v>
      </c>
      <c r="L1728" t="s">
        <v>71</v>
      </c>
      <c r="M1728" s="52" t="s">
        <v>56</v>
      </c>
    </row>
    <row r="1729" spans="1:13" x14ac:dyDescent="0.3">
      <c r="A1729" t="s">
        <v>2516</v>
      </c>
      <c r="B1729">
        <v>21005002</v>
      </c>
      <c r="C1729" t="s">
        <v>7105</v>
      </c>
      <c r="D1729" t="s">
        <v>2516</v>
      </c>
      <c r="E1729" s="91">
        <v>21005002</v>
      </c>
      <c r="F1729" t="s">
        <v>49</v>
      </c>
      <c r="G1729">
        <v>0</v>
      </c>
      <c r="H1729" t="s">
        <v>74</v>
      </c>
      <c r="I1729">
        <v>100</v>
      </c>
      <c r="J1729" s="53">
        <v>0</v>
      </c>
      <c r="K1729" t="s">
        <v>8587</v>
      </c>
      <c r="L1729" t="s">
        <v>49</v>
      </c>
      <c r="M1729" s="52" t="s">
        <v>56</v>
      </c>
    </row>
    <row r="1730" spans="1:13" x14ac:dyDescent="0.3">
      <c r="A1730" t="s">
        <v>2517</v>
      </c>
      <c r="C1730" t="s">
        <v>7106</v>
      </c>
      <c r="D1730" t="s">
        <v>2517</v>
      </c>
      <c r="F1730" t="s">
        <v>49</v>
      </c>
      <c r="J1730" s="53">
        <v>0</v>
      </c>
      <c r="K1730" t="s">
        <v>8583</v>
      </c>
      <c r="L1730" t="s">
        <v>49</v>
      </c>
      <c r="M1730" s="52" t="s">
        <v>56</v>
      </c>
    </row>
    <row r="1731" spans="1:13" x14ac:dyDescent="0.3">
      <c r="A1731" t="s">
        <v>2519</v>
      </c>
      <c r="B1731">
        <v>23009355</v>
      </c>
      <c r="C1731" t="s">
        <v>2518</v>
      </c>
      <c r="D1731" t="s">
        <v>2519</v>
      </c>
      <c r="E1731" s="91">
        <v>23009355</v>
      </c>
      <c r="F1731" t="s">
        <v>49</v>
      </c>
      <c r="G1731">
        <v>0</v>
      </c>
      <c r="H1731" t="s">
        <v>50</v>
      </c>
      <c r="I1731">
        <v>98.4</v>
      </c>
      <c r="J1731">
        <v>0</v>
      </c>
      <c r="K1731" t="s">
        <v>51</v>
      </c>
      <c r="L1731" t="s">
        <v>49</v>
      </c>
      <c r="M1731" s="52" t="s">
        <v>56</v>
      </c>
    </row>
    <row r="1732" spans="1:13" x14ac:dyDescent="0.3">
      <c r="A1732" t="s">
        <v>2520</v>
      </c>
      <c r="C1732" t="s">
        <v>7107</v>
      </c>
      <c r="D1732" t="s">
        <v>2520</v>
      </c>
      <c r="F1732" t="s">
        <v>49</v>
      </c>
      <c r="J1732" s="53">
        <v>2</v>
      </c>
      <c r="K1732" t="s">
        <v>8583</v>
      </c>
      <c r="L1732" t="s">
        <v>49</v>
      </c>
      <c r="M1732" s="52" t="s">
        <v>52</v>
      </c>
    </row>
    <row r="1733" spans="1:13" x14ac:dyDescent="0.3">
      <c r="A1733" t="s">
        <v>2521</v>
      </c>
      <c r="C1733" t="s">
        <v>7108</v>
      </c>
      <c r="D1733" t="s">
        <v>2521</v>
      </c>
      <c r="F1733" t="s">
        <v>49</v>
      </c>
      <c r="J1733" s="53">
        <v>0</v>
      </c>
      <c r="K1733" t="s">
        <v>8583</v>
      </c>
      <c r="L1733" t="s">
        <v>49</v>
      </c>
      <c r="M1733" s="52" t="s">
        <v>52</v>
      </c>
    </row>
    <row r="1734" spans="1:13" x14ac:dyDescent="0.3">
      <c r="A1734" t="s">
        <v>2523</v>
      </c>
      <c r="B1734">
        <v>10853384</v>
      </c>
      <c r="C1734" t="s">
        <v>2522</v>
      </c>
      <c r="D1734" t="s">
        <v>2523</v>
      </c>
      <c r="E1734" s="91">
        <v>10853384</v>
      </c>
      <c r="F1734" t="s">
        <v>49</v>
      </c>
      <c r="G1734">
        <v>1</v>
      </c>
      <c r="H1734" t="s">
        <v>198</v>
      </c>
      <c r="I1734">
        <v>130.49</v>
      </c>
      <c r="J1734">
        <v>0</v>
      </c>
      <c r="K1734" t="s">
        <v>181</v>
      </c>
      <c r="L1734" t="s">
        <v>49</v>
      </c>
      <c r="M1734" s="52" t="s">
        <v>52</v>
      </c>
    </row>
    <row r="1735" spans="1:13" x14ac:dyDescent="0.3">
      <c r="A1735" t="s">
        <v>2525</v>
      </c>
      <c r="B1735">
        <v>15281276</v>
      </c>
      <c r="C1735" t="s">
        <v>2524</v>
      </c>
      <c r="D1735" t="s">
        <v>2525</v>
      </c>
      <c r="E1735" s="91">
        <v>15281276</v>
      </c>
      <c r="F1735" t="s">
        <v>49</v>
      </c>
      <c r="G1735">
        <v>0</v>
      </c>
      <c r="H1735" t="s">
        <v>50</v>
      </c>
      <c r="I1735">
        <v>91.67</v>
      </c>
      <c r="J1735">
        <v>0</v>
      </c>
      <c r="K1735" t="s">
        <v>51</v>
      </c>
      <c r="L1735" t="s">
        <v>49</v>
      </c>
      <c r="M1735" s="52" t="s">
        <v>56</v>
      </c>
    </row>
    <row r="1736" spans="1:13" x14ac:dyDescent="0.3">
      <c r="A1736" t="s">
        <v>2526</v>
      </c>
      <c r="C1736" t="s">
        <v>7109</v>
      </c>
      <c r="D1736" t="s">
        <v>2526</v>
      </c>
      <c r="F1736" t="s">
        <v>49</v>
      </c>
      <c r="J1736" s="53">
        <v>2</v>
      </c>
      <c r="K1736" t="s">
        <v>51</v>
      </c>
      <c r="L1736" t="s">
        <v>49</v>
      </c>
      <c r="M1736" s="52" t="s">
        <v>52</v>
      </c>
    </row>
    <row r="1737" spans="1:13" x14ac:dyDescent="0.3">
      <c r="A1737" t="s">
        <v>2528</v>
      </c>
      <c r="B1737">
        <v>10862332</v>
      </c>
      <c r="C1737" t="s">
        <v>2527</v>
      </c>
      <c r="D1737" t="s">
        <v>2528</v>
      </c>
      <c r="E1737" s="91">
        <v>10862332</v>
      </c>
      <c r="F1737" t="s">
        <v>49</v>
      </c>
      <c r="G1737">
        <v>1</v>
      </c>
      <c r="H1737" t="s">
        <v>101</v>
      </c>
      <c r="I1737">
        <v>112.5</v>
      </c>
      <c r="J1737">
        <v>1</v>
      </c>
      <c r="K1737" t="s">
        <v>102</v>
      </c>
      <c r="L1737" t="s">
        <v>49</v>
      </c>
      <c r="M1737" s="52" t="s">
        <v>56</v>
      </c>
    </row>
    <row r="1738" spans="1:13" x14ac:dyDescent="0.3">
      <c r="A1738" t="s">
        <v>2529</v>
      </c>
      <c r="C1738" t="s">
        <v>7110</v>
      </c>
      <c r="D1738" t="s">
        <v>2529</v>
      </c>
      <c r="F1738" t="s">
        <v>49</v>
      </c>
      <c r="J1738" s="53">
        <v>0</v>
      </c>
      <c r="K1738" t="s">
        <v>8587</v>
      </c>
      <c r="L1738" t="s">
        <v>49</v>
      </c>
      <c r="M1738" s="52" t="s">
        <v>52</v>
      </c>
    </row>
    <row r="1739" spans="1:13" x14ac:dyDescent="0.3">
      <c r="A1739" t="s">
        <v>2531</v>
      </c>
      <c r="B1739">
        <v>10847869</v>
      </c>
      <c r="C1739" t="s">
        <v>2530</v>
      </c>
      <c r="D1739" t="s">
        <v>2531</v>
      </c>
      <c r="E1739" s="91">
        <v>10847869</v>
      </c>
      <c r="F1739" t="s">
        <v>49</v>
      </c>
      <c r="G1739">
        <v>1</v>
      </c>
      <c r="H1739" t="s">
        <v>50</v>
      </c>
      <c r="I1739">
        <v>98.4</v>
      </c>
      <c r="J1739">
        <v>0</v>
      </c>
      <c r="K1739" t="s">
        <v>51</v>
      </c>
      <c r="L1739" t="s">
        <v>49</v>
      </c>
      <c r="M1739" s="52" t="s">
        <v>56</v>
      </c>
    </row>
    <row r="1740" spans="1:13" x14ac:dyDescent="0.3">
      <c r="A1740" t="s">
        <v>2533</v>
      </c>
      <c r="B1740">
        <v>10859301</v>
      </c>
      <c r="C1740" t="s">
        <v>2532</v>
      </c>
      <c r="D1740" t="s">
        <v>2533</v>
      </c>
      <c r="E1740" s="91">
        <v>10859301</v>
      </c>
      <c r="F1740" t="s">
        <v>49</v>
      </c>
      <c r="G1740">
        <v>0</v>
      </c>
      <c r="H1740" t="s">
        <v>50</v>
      </c>
      <c r="I1740">
        <v>98.4</v>
      </c>
      <c r="J1740">
        <v>1</v>
      </c>
      <c r="K1740" t="s">
        <v>51</v>
      </c>
      <c r="L1740" t="s">
        <v>49</v>
      </c>
      <c r="M1740" s="52" t="s">
        <v>56</v>
      </c>
    </row>
    <row r="1741" spans="1:13" x14ac:dyDescent="0.3">
      <c r="A1741" t="s">
        <v>2534</v>
      </c>
      <c r="C1741" t="s">
        <v>7111</v>
      </c>
      <c r="D1741" t="s">
        <v>2534</v>
      </c>
      <c r="F1741" t="s">
        <v>49</v>
      </c>
      <c r="J1741" s="53">
        <v>0</v>
      </c>
      <c r="K1741" t="s">
        <v>8587</v>
      </c>
      <c r="L1741" t="s">
        <v>49</v>
      </c>
      <c r="M1741" s="52" t="s">
        <v>52</v>
      </c>
    </row>
    <row r="1742" spans="1:13" x14ac:dyDescent="0.3">
      <c r="A1742" t="s">
        <v>2535</v>
      </c>
      <c r="C1742" t="s">
        <v>7112</v>
      </c>
      <c r="D1742" t="s">
        <v>2535</v>
      </c>
      <c r="F1742" t="s">
        <v>49</v>
      </c>
      <c r="J1742" s="53">
        <v>1</v>
      </c>
      <c r="K1742" t="s">
        <v>8587</v>
      </c>
      <c r="L1742" t="s">
        <v>49</v>
      </c>
      <c r="M1742" s="52" t="s">
        <v>52</v>
      </c>
    </row>
    <row r="1743" spans="1:13" x14ac:dyDescent="0.3">
      <c r="A1743" t="s">
        <v>2537</v>
      </c>
      <c r="B1743">
        <v>10896127</v>
      </c>
      <c r="C1743" t="s">
        <v>2536</v>
      </c>
      <c r="D1743" t="s">
        <v>2537</v>
      </c>
      <c r="E1743" s="91">
        <v>10896127</v>
      </c>
      <c r="F1743" t="s">
        <v>49</v>
      </c>
      <c r="G1743">
        <v>1</v>
      </c>
      <c r="H1743" t="s">
        <v>74</v>
      </c>
      <c r="I1743">
        <v>100</v>
      </c>
      <c r="J1743">
        <v>1</v>
      </c>
      <c r="K1743" t="s">
        <v>75</v>
      </c>
      <c r="L1743" t="s">
        <v>49</v>
      </c>
      <c r="M1743" s="52" t="s">
        <v>52</v>
      </c>
    </row>
    <row r="1744" spans="1:13" x14ac:dyDescent="0.3">
      <c r="A1744" t="s">
        <v>2538</v>
      </c>
      <c r="C1744" t="s">
        <v>7113</v>
      </c>
      <c r="D1744" t="s">
        <v>2538</v>
      </c>
      <c r="F1744" t="s">
        <v>49</v>
      </c>
      <c r="J1744" s="53">
        <v>0</v>
      </c>
      <c r="K1744" t="s">
        <v>8587</v>
      </c>
      <c r="L1744" t="s">
        <v>49</v>
      </c>
      <c r="M1744" s="52" t="s">
        <v>52</v>
      </c>
    </row>
    <row r="1745" spans="1:13" x14ac:dyDescent="0.3">
      <c r="A1745" t="s">
        <v>2539</v>
      </c>
      <c r="C1745" t="s">
        <v>7114</v>
      </c>
      <c r="D1745" t="s">
        <v>2539</v>
      </c>
      <c r="F1745" t="s">
        <v>49</v>
      </c>
      <c r="J1745" s="53">
        <v>3</v>
      </c>
      <c r="K1745" t="s">
        <v>51</v>
      </c>
      <c r="L1745" t="s">
        <v>49</v>
      </c>
      <c r="M1745" s="52" t="s">
        <v>52</v>
      </c>
    </row>
    <row r="1746" spans="1:13" x14ac:dyDescent="0.3">
      <c r="A1746" t="s">
        <v>2541</v>
      </c>
      <c r="B1746">
        <v>23122112</v>
      </c>
      <c r="C1746" t="s">
        <v>2540</v>
      </c>
      <c r="D1746" t="s">
        <v>2541</v>
      </c>
      <c r="E1746" s="91">
        <v>23122112</v>
      </c>
      <c r="F1746" t="s">
        <v>49</v>
      </c>
      <c r="G1746">
        <v>1</v>
      </c>
      <c r="H1746" t="s">
        <v>50</v>
      </c>
      <c r="I1746">
        <v>91.67</v>
      </c>
      <c r="J1746">
        <v>0</v>
      </c>
      <c r="K1746" t="s">
        <v>51</v>
      </c>
      <c r="L1746" t="s">
        <v>49</v>
      </c>
      <c r="M1746" s="52" t="s">
        <v>52</v>
      </c>
    </row>
    <row r="1747" spans="1:13" x14ac:dyDescent="0.3">
      <c r="A1747" t="s">
        <v>2543</v>
      </c>
      <c r="B1747">
        <v>23780999</v>
      </c>
      <c r="C1747" t="s">
        <v>2542</v>
      </c>
      <c r="D1747" t="s">
        <v>2543</v>
      </c>
      <c r="E1747" s="91">
        <v>23780999</v>
      </c>
      <c r="F1747" t="s">
        <v>49</v>
      </c>
      <c r="G1747">
        <v>0</v>
      </c>
      <c r="H1747" t="s">
        <v>74</v>
      </c>
      <c r="I1747">
        <v>100</v>
      </c>
      <c r="J1747">
        <v>0</v>
      </c>
      <c r="K1747" t="s">
        <v>75</v>
      </c>
      <c r="L1747" t="s">
        <v>49</v>
      </c>
      <c r="M1747" s="52" t="s">
        <v>52</v>
      </c>
    </row>
    <row r="1748" spans="1:13" x14ac:dyDescent="0.3">
      <c r="A1748" t="s">
        <v>2544</v>
      </c>
      <c r="C1748" t="s">
        <v>7115</v>
      </c>
      <c r="D1748" t="s">
        <v>2544</v>
      </c>
      <c r="F1748" t="s">
        <v>49</v>
      </c>
      <c r="J1748" s="53">
        <v>0</v>
      </c>
      <c r="K1748" t="s">
        <v>51</v>
      </c>
      <c r="L1748" t="s">
        <v>49</v>
      </c>
      <c r="M1748" s="52" t="s">
        <v>52</v>
      </c>
    </row>
    <row r="1749" spans="1:13" x14ac:dyDescent="0.3">
      <c r="A1749" t="s">
        <v>2545</v>
      </c>
      <c r="B1749">
        <v>10841164</v>
      </c>
      <c r="C1749" t="s">
        <v>7116</v>
      </c>
      <c r="D1749" t="s">
        <v>2545</v>
      </c>
      <c r="E1749" s="91">
        <v>10841164</v>
      </c>
      <c r="F1749" t="s">
        <v>49</v>
      </c>
      <c r="G1749">
        <v>4</v>
      </c>
      <c r="H1749" t="s">
        <v>74</v>
      </c>
      <c r="I1749">
        <v>106.41</v>
      </c>
      <c r="J1749" s="53">
        <v>1</v>
      </c>
      <c r="K1749" t="s">
        <v>8587</v>
      </c>
      <c r="L1749" t="s">
        <v>49</v>
      </c>
      <c r="M1749" s="52" t="s">
        <v>52</v>
      </c>
    </row>
    <row r="1750" spans="1:13" x14ac:dyDescent="0.3">
      <c r="A1750" t="s">
        <v>2547</v>
      </c>
      <c r="B1750">
        <v>23236782</v>
      </c>
      <c r="C1750" t="s">
        <v>2546</v>
      </c>
      <c r="D1750" t="s">
        <v>2547</v>
      </c>
      <c r="E1750" s="91">
        <v>23236782</v>
      </c>
      <c r="F1750" t="s">
        <v>49</v>
      </c>
      <c r="G1750">
        <v>0</v>
      </c>
      <c r="H1750" t="s">
        <v>74</v>
      </c>
      <c r="I1750">
        <v>100</v>
      </c>
      <c r="J1750">
        <v>0</v>
      </c>
      <c r="K1750" t="s">
        <v>75</v>
      </c>
      <c r="L1750" t="s">
        <v>49</v>
      </c>
      <c r="M1750" s="52" t="s">
        <v>52</v>
      </c>
    </row>
    <row r="1751" spans="1:13" x14ac:dyDescent="0.3">
      <c r="A1751" t="s">
        <v>2548</v>
      </c>
      <c r="C1751" t="s">
        <v>7117</v>
      </c>
      <c r="D1751" t="s">
        <v>2548</v>
      </c>
      <c r="F1751" t="s">
        <v>49</v>
      </c>
      <c r="J1751" s="53">
        <v>0</v>
      </c>
      <c r="K1751" t="s">
        <v>51</v>
      </c>
      <c r="L1751" t="s">
        <v>49</v>
      </c>
      <c r="M1751" s="52" t="s">
        <v>52</v>
      </c>
    </row>
    <row r="1752" spans="1:13" x14ac:dyDescent="0.3">
      <c r="A1752" t="s">
        <v>2549</v>
      </c>
      <c r="C1752" t="s">
        <v>7118</v>
      </c>
      <c r="D1752" t="s">
        <v>2549</v>
      </c>
      <c r="F1752" t="s">
        <v>49</v>
      </c>
      <c r="J1752" s="53">
        <v>2</v>
      </c>
      <c r="K1752" t="s">
        <v>51</v>
      </c>
      <c r="L1752" t="s">
        <v>49</v>
      </c>
      <c r="M1752" s="52" t="s">
        <v>52</v>
      </c>
    </row>
    <row r="1753" spans="1:13" x14ac:dyDescent="0.3">
      <c r="A1753" t="s">
        <v>2550</v>
      </c>
      <c r="C1753" t="s">
        <v>7119</v>
      </c>
      <c r="D1753" t="s">
        <v>2550</v>
      </c>
      <c r="F1753" t="s">
        <v>49</v>
      </c>
      <c r="J1753" s="53">
        <v>1</v>
      </c>
      <c r="K1753" t="s">
        <v>8587</v>
      </c>
      <c r="L1753" t="s">
        <v>49</v>
      </c>
      <c r="M1753" s="52" t="s">
        <v>52</v>
      </c>
    </row>
    <row r="1754" spans="1:13" x14ac:dyDescent="0.3">
      <c r="A1754" t="s">
        <v>2551</v>
      </c>
      <c r="B1754">
        <v>24011537</v>
      </c>
      <c r="C1754" t="s">
        <v>7120</v>
      </c>
      <c r="D1754" t="s">
        <v>2551</v>
      </c>
      <c r="E1754" s="91">
        <v>24011537</v>
      </c>
      <c r="F1754" t="s">
        <v>49</v>
      </c>
      <c r="G1754">
        <v>3</v>
      </c>
      <c r="H1754" t="s">
        <v>74</v>
      </c>
      <c r="I1754">
        <v>100</v>
      </c>
      <c r="J1754" s="53">
        <v>0</v>
      </c>
      <c r="K1754" t="s">
        <v>8587</v>
      </c>
      <c r="L1754" t="s">
        <v>49</v>
      </c>
      <c r="M1754" s="52" t="s">
        <v>56</v>
      </c>
    </row>
    <row r="1755" spans="1:13" x14ac:dyDescent="0.3">
      <c r="A1755" t="s">
        <v>2552</v>
      </c>
      <c r="C1755" t="s">
        <v>7121</v>
      </c>
      <c r="D1755" t="s">
        <v>2552</v>
      </c>
      <c r="F1755" t="s">
        <v>49</v>
      </c>
      <c r="J1755" s="53">
        <v>0</v>
      </c>
      <c r="K1755" t="s">
        <v>51</v>
      </c>
      <c r="L1755" t="s">
        <v>49</v>
      </c>
      <c r="M1755" s="52" t="s">
        <v>52</v>
      </c>
    </row>
    <row r="1756" spans="1:13" x14ac:dyDescent="0.3">
      <c r="A1756" t="s">
        <v>2553</v>
      </c>
      <c r="C1756" t="s">
        <v>7122</v>
      </c>
      <c r="D1756" t="s">
        <v>2553</v>
      </c>
      <c r="F1756" t="s">
        <v>49</v>
      </c>
      <c r="J1756" s="53">
        <v>1</v>
      </c>
      <c r="K1756" t="s">
        <v>181</v>
      </c>
      <c r="L1756" t="s">
        <v>49</v>
      </c>
      <c r="M1756" s="52" t="s">
        <v>52</v>
      </c>
    </row>
    <row r="1757" spans="1:13" x14ac:dyDescent="0.3">
      <c r="A1757" t="s">
        <v>2554</v>
      </c>
      <c r="C1757" t="s">
        <v>7123</v>
      </c>
      <c r="D1757" t="s">
        <v>2554</v>
      </c>
      <c r="F1757" t="s">
        <v>49</v>
      </c>
      <c r="J1757" s="53">
        <v>3</v>
      </c>
      <c r="K1757" t="s">
        <v>51</v>
      </c>
      <c r="L1757" t="s">
        <v>49</v>
      </c>
      <c r="M1757" s="52" t="s">
        <v>52</v>
      </c>
    </row>
    <row r="1758" spans="1:13" x14ac:dyDescent="0.3">
      <c r="A1758" t="s">
        <v>2556</v>
      </c>
      <c r="B1758">
        <v>10855116</v>
      </c>
      <c r="C1758" t="s">
        <v>2555</v>
      </c>
      <c r="D1758" t="s">
        <v>2556</v>
      </c>
      <c r="E1758" s="91">
        <v>10855116</v>
      </c>
      <c r="F1758" t="s">
        <v>49</v>
      </c>
      <c r="G1758">
        <v>2</v>
      </c>
      <c r="H1758" t="s">
        <v>163</v>
      </c>
      <c r="I1758">
        <v>118.45</v>
      </c>
      <c r="J1758">
        <v>0</v>
      </c>
      <c r="K1758" t="s">
        <v>164</v>
      </c>
      <c r="L1758" t="s">
        <v>49</v>
      </c>
      <c r="M1758" s="52" t="s">
        <v>52</v>
      </c>
    </row>
    <row r="1759" spans="1:13" x14ac:dyDescent="0.3">
      <c r="A1759" t="s">
        <v>2558</v>
      </c>
      <c r="B1759">
        <v>16137784</v>
      </c>
      <c r="C1759" t="s">
        <v>2557</v>
      </c>
      <c r="D1759" t="s">
        <v>2558</v>
      </c>
      <c r="E1759" s="91">
        <v>16137784</v>
      </c>
      <c r="F1759" t="s">
        <v>49</v>
      </c>
      <c r="G1759">
        <v>0</v>
      </c>
      <c r="H1759" t="s">
        <v>50</v>
      </c>
      <c r="I1759">
        <v>91.67</v>
      </c>
      <c r="J1759">
        <v>0</v>
      </c>
      <c r="K1759" t="s">
        <v>51</v>
      </c>
      <c r="L1759" t="s">
        <v>49</v>
      </c>
      <c r="M1759" s="52" t="s">
        <v>56</v>
      </c>
    </row>
    <row r="1760" spans="1:13" x14ac:dyDescent="0.3">
      <c r="A1760" t="s">
        <v>2559</v>
      </c>
      <c r="B1760">
        <v>21002705</v>
      </c>
      <c r="C1760" t="s">
        <v>7124</v>
      </c>
      <c r="D1760" t="s">
        <v>2559</v>
      </c>
      <c r="E1760" s="91">
        <v>21002705</v>
      </c>
      <c r="F1760" t="s">
        <v>49</v>
      </c>
      <c r="G1760">
        <v>1</v>
      </c>
      <c r="H1760" t="s">
        <v>50</v>
      </c>
      <c r="I1760">
        <v>91.67</v>
      </c>
      <c r="J1760" s="53">
        <v>0</v>
      </c>
      <c r="K1760" t="s">
        <v>51</v>
      </c>
      <c r="L1760" t="s">
        <v>49</v>
      </c>
      <c r="M1760" s="52" t="s">
        <v>56</v>
      </c>
    </row>
    <row r="1761" spans="1:13" x14ac:dyDescent="0.3">
      <c r="A1761" t="s">
        <v>2560</v>
      </c>
      <c r="C1761" t="s">
        <v>7125</v>
      </c>
      <c r="D1761" t="s">
        <v>2560</v>
      </c>
      <c r="F1761" t="s">
        <v>49</v>
      </c>
      <c r="J1761" s="53">
        <v>2</v>
      </c>
      <c r="K1761" t="s">
        <v>51</v>
      </c>
      <c r="L1761" t="s">
        <v>49</v>
      </c>
      <c r="M1761" s="52" t="s">
        <v>52</v>
      </c>
    </row>
    <row r="1762" spans="1:13" x14ac:dyDescent="0.3">
      <c r="A1762" t="s">
        <v>2562</v>
      </c>
      <c r="B1762">
        <v>10841588</v>
      </c>
      <c r="C1762" t="s">
        <v>2561</v>
      </c>
      <c r="D1762" t="s">
        <v>2562</v>
      </c>
      <c r="E1762" s="91">
        <v>10841588</v>
      </c>
      <c r="F1762" t="s">
        <v>71</v>
      </c>
      <c r="G1762">
        <v>1</v>
      </c>
      <c r="H1762" t="s">
        <v>50</v>
      </c>
      <c r="I1762">
        <v>98.4</v>
      </c>
      <c r="J1762">
        <v>1</v>
      </c>
      <c r="K1762" t="s">
        <v>51</v>
      </c>
      <c r="L1762" t="s">
        <v>71</v>
      </c>
      <c r="M1762" s="52" t="s">
        <v>56</v>
      </c>
    </row>
    <row r="1763" spans="1:13" x14ac:dyDescent="0.3">
      <c r="A1763" t="s">
        <v>2564</v>
      </c>
      <c r="B1763">
        <v>23950141</v>
      </c>
      <c r="C1763" t="s">
        <v>2563</v>
      </c>
      <c r="D1763" t="s">
        <v>2564</v>
      </c>
      <c r="E1763" s="91">
        <v>23950141</v>
      </c>
      <c r="F1763" t="s">
        <v>49</v>
      </c>
      <c r="G1763">
        <v>1</v>
      </c>
      <c r="H1763" t="s">
        <v>90</v>
      </c>
      <c r="I1763">
        <v>100</v>
      </c>
      <c r="J1763">
        <v>1</v>
      </c>
      <c r="K1763" t="s">
        <v>91</v>
      </c>
      <c r="L1763" t="s">
        <v>49</v>
      </c>
      <c r="M1763" s="52" t="s">
        <v>52</v>
      </c>
    </row>
    <row r="1764" spans="1:13" x14ac:dyDescent="0.3">
      <c r="A1764" t="s">
        <v>2565</v>
      </c>
      <c r="C1764" t="s">
        <v>7126</v>
      </c>
      <c r="D1764" t="s">
        <v>2565</v>
      </c>
      <c r="F1764" t="s">
        <v>49</v>
      </c>
      <c r="J1764" s="53">
        <v>2</v>
      </c>
      <c r="K1764" t="s">
        <v>51</v>
      </c>
      <c r="L1764" t="s">
        <v>49</v>
      </c>
      <c r="M1764" s="52" t="s">
        <v>52</v>
      </c>
    </row>
    <row r="1765" spans="1:13" x14ac:dyDescent="0.3">
      <c r="A1765" t="s">
        <v>2567</v>
      </c>
      <c r="B1765">
        <v>15330749</v>
      </c>
      <c r="C1765" t="s">
        <v>2566</v>
      </c>
      <c r="D1765" t="s">
        <v>2567</v>
      </c>
      <c r="E1765" s="91">
        <v>15330749</v>
      </c>
      <c r="F1765" t="s">
        <v>71</v>
      </c>
      <c r="G1765">
        <v>0</v>
      </c>
      <c r="H1765" t="s">
        <v>50</v>
      </c>
      <c r="I1765">
        <v>91.67</v>
      </c>
      <c r="J1765">
        <v>0</v>
      </c>
      <c r="K1765" t="s">
        <v>51</v>
      </c>
      <c r="L1765" t="s">
        <v>71</v>
      </c>
      <c r="M1765" s="52" t="s">
        <v>56</v>
      </c>
    </row>
    <row r="1766" spans="1:13" x14ac:dyDescent="0.3">
      <c r="A1766" t="s">
        <v>2568</v>
      </c>
      <c r="C1766" t="s">
        <v>7127</v>
      </c>
      <c r="D1766" t="s">
        <v>2568</v>
      </c>
      <c r="F1766" t="s">
        <v>49</v>
      </c>
      <c r="J1766" s="53">
        <v>2</v>
      </c>
      <c r="K1766" t="s">
        <v>8583</v>
      </c>
      <c r="L1766" t="s">
        <v>49</v>
      </c>
      <c r="M1766" s="52" t="s">
        <v>52</v>
      </c>
    </row>
    <row r="1767" spans="1:13" x14ac:dyDescent="0.3">
      <c r="A1767" t="s">
        <v>2570</v>
      </c>
      <c r="B1767">
        <v>11018594</v>
      </c>
      <c r="C1767" t="s">
        <v>2569</v>
      </c>
      <c r="D1767" t="s">
        <v>2570</v>
      </c>
      <c r="E1767" s="91">
        <v>11018594</v>
      </c>
      <c r="F1767" t="s">
        <v>49</v>
      </c>
      <c r="G1767">
        <v>4</v>
      </c>
      <c r="H1767" t="s">
        <v>90</v>
      </c>
      <c r="I1767">
        <v>100</v>
      </c>
      <c r="J1767">
        <v>1</v>
      </c>
      <c r="K1767" t="s">
        <v>91</v>
      </c>
      <c r="L1767" t="s">
        <v>49</v>
      </c>
      <c r="M1767" s="52" t="s">
        <v>56</v>
      </c>
    </row>
    <row r="1768" spans="1:13" x14ac:dyDescent="0.3">
      <c r="A1768" t="s">
        <v>2571</v>
      </c>
      <c r="C1768" t="s">
        <v>7128</v>
      </c>
      <c r="D1768" t="s">
        <v>2571</v>
      </c>
      <c r="F1768" t="s">
        <v>49</v>
      </c>
      <c r="J1768" s="53">
        <v>0</v>
      </c>
      <c r="K1768" t="s">
        <v>51</v>
      </c>
      <c r="L1768" t="s">
        <v>49</v>
      </c>
      <c r="M1768" s="52" t="s">
        <v>52</v>
      </c>
    </row>
    <row r="1769" spans="1:13" x14ac:dyDescent="0.3">
      <c r="A1769" t="s">
        <v>2573</v>
      </c>
      <c r="B1769">
        <v>14017625</v>
      </c>
      <c r="C1769" t="s">
        <v>2572</v>
      </c>
      <c r="D1769" t="s">
        <v>2573</v>
      </c>
      <c r="E1769" s="91">
        <v>14017625</v>
      </c>
      <c r="F1769" t="s">
        <v>49</v>
      </c>
      <c r="G1769">
        <v>0</v>
      </c>
      <c r="H1769" t="s">
        <v>74</v>
      </c>
      <c r="I1769">
        <v>100</v>
      </c>
      <c r="J1769">
        <v>1</v>
      </c>
      <c r="K1769" t="s">
        <v>75</v>
      </c>
      <c r="L1769" t="s">
        <v>49</v>
      </c>
      <c r="M1769" s="52" t="s">
        <v>56</v>
      </c>
    </row>
    <row r="1770" spans="1:13" x14ac:dyDescent="0.3">
      <c r="A1770" t="s">
        <v>2574</v>
      </c>
      <c r="C1770" t="s">
        <v>7129</v>
      </c>
      <c r="D1770" t="s">
        <v>2574</v>
      </c>
      <c r="F1770" t="s">
        <v>49</v>
      </c>
      <c r="J1770" s="53">
        <v>0</v>
      </c>
      <c r="K1770" t="s">
        <v>51</v>
      </c>
      <c r="L1770" t="s">
        <v>49</v>
      </c>
      <c r="M1770" s="52" t="s">
        <v>52</v>
      </c>
    </row>
    <row r="1771" spans="1:13" x14ac:dyDescent="0.3">
      <c r="A1771" t="s">
        <v>2576</v>
      </c>
      <c r="B1771">
        <v>10838893</v>
      </c>
      <c r="C1771" t="s">
        <v>2575</v>
      </c>
      <c r="D1771" t="s">
        <v>2576</v>
      </c>
      <c r="E1771" s="91">
        <v>10838893</v>
      </c>
      <c r="F1771" t="s">
        <v>49</v>
      </c>
      <c r="G1771">
        <v>1</v>
      </c>
      <c r="H1771" t="s">
        <v>90</v>
      </c>
      <c r="I1771">
        <v>106.41</v>
      </c>
      <c r="J1771">
        <v>0</v>
      </c>
      <c r="K1771" t="s">
        <v>91</v>
      </c>
      <c r="L1771" t="s">
        <v>49</v>
      </c>
      <c r="M1771" s="52" t="s">
        <v>56</v>
      </c>
    </row>
    <row r="1772" spans="1:13" x14ac:dyDescent="0.3">
      <c r="A1772" t="s">
        <v>2577</v>
      </c>
      <c r="C1772" t="s">
        <v>7130</v>
      </c>
      <c r="D1772" t="s">
        <v>2577</v>
      </c>
      <c r="F1772" t="s">
        <v>49</v>
      </c>
      <c r="J1772" s="53">
        <v>0</v>
      </c>
      <c r="K1772" t="s">
        <v>8588</v>
      </c>
      <c r="L1772" t="s">
        <v>49</v>
      </c>
      <c r="M1772" s="52" t="s">
        <v>52</v>
      </c>
    </row>
    <row r="1773" spans="1:13" x14ac:dyDescent="0.3">
      <c r="A1773" t="s">
        <v>2578</v>
      </c>
      <c r="C1773" t="s">
        <v>7131</v>
      </c>
      <c r="D1773" t="s">
        <v>2578</v>
      </c>
      <c r="F1773" t="s">
        <v>49</v>
      </c>
      <c r="J1773" s="53">
        <v>2</v>
      </c>
      <c r="K1773" t="s">
        <v>8583</v>
      </c>
      <c r="L1773" t="s">
        <v>49</v>
      </c>
      <c r="M1773" s="52" t="s">
        <v>52</v>
      </c>
    </row>
    <row r="1774" spans="1:13" x14ac:dyDescent="0.3">
      <c r="A1774" t="s">
        <v>2580</v>
      </c>
      <c r="B1774">
        <v>23489071</v>
      </c>
      <c r="C1774" t="s">
        <v>2579</v>
      </c>
      <c r="D1774" t="s">
        <v>2580</v>
      </c>
      <c r="E1774" s="91">
        <v>23489071</v>
      </c>
      <c r="F1774" t="s">
        <v>49</v>
      </c>
      <c r="G1774">
        <v>1</v>
      </c>
      <c r="H1774" t="s">
        <v>117</v>
      </c>
      <c r="I1774">
        <v>108.33</v>
      </c>
      <c r="J1774">
        <v>1</v>
      </c>
      <c r="K1774" t="s">
        <v>118</v>
      </c>
      <c r="L1774" t="s">
        <v>49</v>
      </c>
      <c r="M1774" s="52" t="s">
        <v>52</v>
      </c>
    </row>
    <row r="1775" spans="1:13" x14ac:dyDescent="0.3">
      <c r="A1775" t="s">
        <v>2582</v>
      </c>
      <c r="B1775">
        <v>23953120</v>
      </c>
      <c r="C1775" t="s">
        <v>2581</v>
      </c>
      <c r="D1775" t="s">
        <v>2582</v>
      </c>
      <c r="E1775" s="91">
        <v>23953120</v>
      </c>
      <c r="F1775" t="s">
        <v>49</v>
      </c>
      <c r="G1775">
        <v>0</v>
      </c>
      <c r="H1775" t="s">
        <v>74</v>
      </c>
      <c r="I1775">
        <v>100</v>
      </c>
      <c r="J1775">
        <v>0</v>
      </c>
      <c r="K1775" t="s">
        <v>75</v>
      </c>
      <c r="L1775" t="s">
        <v>49</v>
      </c>
      <c r="M1775" s="52" t="s">
        <v>56</v>
      </c>
    </row>
    <row r="1776" spans="1:13" x14ac:dyDescent="0.3">
      <c r="A1776" t="s">
        <v>2584</v>
      </c>
      <c r="B1776">
        <v>11023731</v>
      </c>
      <c r="C1776" t="s">
        <v>2583</v>
      </c>
      <c r="D1776" t="s">
        <v>2584</v>
      </c>
      <c r="E1776" s="91">
        <v>11023731</v>
      </c>
      <c r="F1776" t="s">
        <v>49</v>
      </c>
      <c r="G1776">
        <v>1</v>
      </c>
      <c r="H1776" t="s">
        <v>50</v>
      </c>
      <c r="I1776">
        <v>98.4</v>
      </c>
      <c r="J1776">
        <v>0</v>
      </c>
      <c r="K1776" t="s">
        <v>51</v>
      </c>
      <c r="L1776" t="s">
        <v>49</v>
      </c>
      <c r="M1776" s="52" t="s">
        <v>52</v>
      </c>
    </row>
    <row r="1777" spans="1:13" x14ac:dyDescent="0.3">
      <c r="A1777" t="s">
        <v>2585</v>
      </c>
      <c r="C1777" t="s">
        <v>7132</v>
      </c>
      <c r="D1777" t="s">
        <v>2585</v>
      </c>
      <c r="F1777" t="s">
        <v>49</v>
      </c>
      <c r="J1777" s="53">
        <v>1</v>
      </c>
      <c r="K1777" t="s">
        <v>51</v>
      </c>
      <c r="L1777" t="s">
        <v>49</v>
      </c>
      <c r="M1777" s="52" t="s">
        <v>52</v>
      </c>
    </row>
    <row r="1778" spans="1:13" x14ac:dyDescent="0.3">
      <c r="A1778" t="s">
        <v>2587</v>
      </c>
      <c r="B1778">
        <v>23001098</v>
      </c>
      <c r="C1778" t="s">
        <v>2586</v>
      </c>
      <c r="D1778" t="s">
        <v>2587</v>
      </c>
      <c r="E1778" s="91">
        <v>23001098</v>
      </c>
      <c r="F1778" t="s">
        <v>49</v>
      </c>
      <c r="G1778">
        <v>1</v>
      </c>
      <c r="H1778" t="s">
        <v>74</v>
      </c>
      <c r="I1778">
        <v>106.41</v>
      </c>
      <c r="J1778">
        <v>0</v>
      </c>
      <c r="K1778" t="s">
        <v>75</v>
      </c>
      <c r="L1778" t="s">
        <v>49</v>
      </c>
      <c r="M1778" s="52" t="s">
        <v>56</v>
      </c>
    </row>
    <row r="1779" spans="1:13" x14ac:dyDescent="0.3">
      <c r="A1779" t="s">
        <v>2589</v>
      </c>
      <c r="B1779">
        <v>10844512</v>
      </c>
      <c r="C1779" t="s">
        <v>2588</v>
      </c>
      <c r="D1779" t="s">
        <v>2589</v>
      </c>
      <c r="E1779" s="91">
        <v>10844512</v>
      </c>
      <c r="F1779" t="s">
        <v>71</v>
      </c>
      <c r="G1779">
        <v>5</v>
      </c>
      <c r="H1779" t="s">
        <v>50</v>
      </c>
      <c r="I1779">
        <v>98.4</v>
      </c>
      <c r="J1779">
        <v>1</v>
      </c>
      <c r="K1779" t="s">
        <v>51</v>
      </c>
      <c r="L1779" t="s">
        <v>71</v>
      </c>
      <c r="M1779" s="52" t="s">
        <v>56</v>
      </c>
    </row>
    <row r="1780" spans="1:13" x14ac:dyDescent="0.3">
      <c r="A1780" t="s">
        <v>2590</v>
      </c>
      <c r="C1780" t="s">
        <v>7133</v>
      </c>
      <c r="D1780" t="s">
        <v>2590</v>
      </c>
      <c r="F1780" t="s">
        <v>49</v>
      </c>
      <c r="J1780" s="53">
        <v>5</v>
      </c>
      <c r="K1780" t="s">
        <v>51</v>
      </c>
      <c r="L1780" t="s">
        <v>49</v>
      </c>
      <c r="M1780" s="52" t="s">
        <v>52</v>
      </c>
    </row>
    <row r="1781" spans="1:13" x14ac:dyDescent="0.3">
      <c r="A1781" t="s">
        <v>2591</v>
      </c>
      <c r="C1781" t="s">
        <v>7134</v>
      </c>
      <c r="D1781" t="s">
        <v>2591</v>
      </c>
      <c r="F1781" t="s">
        <v>49</v>
      </c>
      <c r="J1781" s="53">
        <v>0</v>
      </c>
      <c r="K1781" t="s">
        <v>51</v>
      </c>
      <c r="L1781" t="s">
        <v>49</v>
      </c>
      <c r="M1781" s="52" t="s">
        <v>52</v>
      </c>
    </row>
    <row r="1782" spans="1:13" x14ac:dyDescent="0.3">
      <c r="A1782" t="s">
        <v>2592</v>
      </c>
      <c r="B1782">
        <v>10838132</v>
      </c>
      <c r="C1782" t="s">
        <v>7135</v>
      </c>
      <c r="D1782" t="s">
        <v>2592</v>
      </c>
      <c r="E1782" s="91">
        <v>10838132</v>
      </c>
      <c r="F1782" t="s">
        <v>49</v>
      </c>
      <c r="G1782">
        <v>1</v>
      </c>
      <c r="H1782" t="s">
        <v>50</v>
      </c>
      <c r="I1782">
        <v>98.4</v>
      </c>
      <c r="J1782">
        <v>0</v>
      </c>
      <c r="K1782" t="s">
        <v>51</v>
      </c>
      <c r="L1782" t="s">
        <v>49</v>
      </c>
      <c r="M1782" s="52" t="s">
        <v>52</v>
      </c>
    </row>
    <row r="1783" spans="1:13" x14ac:dyDescent="0.3">
      <c r="A1783" t="s">
        <v>2595</v>
      </c>
      <c r="C1783" t="s">
        <v>7136</v>
      </c>
      <c r="D1783" t="s">
        <v>2595</v>
      </c>
      <c r="F1783" t="s">
        <v>49</v>
      </c>
      <c r="J1783" s="53">
        <v>0</v>
      </c>
      <c r="K1783" t="s">
        <v>8587</v>
      </c>
      <c r="L1783" t="s">
        <v>49</v>
      </c>
      <c r="M1783" s="52" t="s">
        <v>52</v>
      </c>
    </row>
    <row r="1784" spans="1:13" x14ac:dyDescent="0.3">
      <c r="A1784" t="s">
        <v>2594</v>
      </c>
      <c r="B1784">
        <v>23857110</v>
      </c>
      <c r="C1784" t="s">
        <v>2593</v>
      </c>
      <c r="D1784" t="s">
        <v>2594</v>
      </c>
      <c r="E1784" s="91">
        <v>23857110</v>
      </c>
      <c r="F1784" t="s">
        <v>49</v>
      </c>
      <c r="G1784">
        <v>0</v>
      </c>
      <c r="H1784" t="s">
        <v>50</v>
      </c>
      <c r="I1784">
        <v>91.67</v>
      </c>
      <c r="J1784">
        <v>0</v>
      </c>
      <c r="K1784" t="s">
        <v>51</v>
      </c>
      <c r="L1784" t="s">
        <v>49</v>
      </c>
      <c r="M1784" s="52" t="s">
        <v>56</v>
      </c>
    </row>
    <row r="1785" spans="1:13" x14ac:dyDescent="0.3">
      <c r="A1785" t="s">
        <v>2597</v>
      </c>
      <c r="B1785">
        <v>23858348</v>
      </c>
      <c r="C1785" t="s">
        <v>2596</v>
      </c>
      <c r="D1785" t="s">
        <v>2597</v>
      </c>
      <c r="E1785" s="91">
        <v>23858348</v>
      </c>
      <c r="F1785" t="s">
        <v>49</v>
      </c>
      <c r="G1785">
        <v>0</v>
      </c>
      <c r="H1785" t="s">
        <v>50</v>
      </c>
      <c r="I1785">
        <v>91.67</v>
      </c>
      <c r="J1785">
        <v>0</v>
      </c>
      <c r="K1785" t="s">
        <v>51</v>
      </c>
      <c r="L1785" t="s">
        <v>49</v>
      </c>
      <c r="M1785" s="52" t="s">
        <v>52</v>
      </c>
    </row>
    <row r="1786" spans="1:13" x14ac:dyDescent="0.3">
      <c r="A1786" t="s">
        <v>2598</v>
      </c>
      <c r="C1786" t="s">
        <v>7137</v>
      </c>
      <c r="D1786" t="s">
        <v>2598</v>
      </c>
      <c r="F1786" t="s">
        <v>49</v>
      </c>
      <c r="J1786" s="53">
        <v>0</v>
      </c>
      <c r="K1786" t="s">
        <v>8587</v>
      </c>
      <c r="L1786" t="s">
        <v>49</v>
      </c>
      <c r="M1786" s="52" t="s">
        <v>52</v>
      </c>
    </row>
    <row r="1787" spans="1:13" x14ac:dyDescent="0.3">
      <c r="A1787" t="s">
        <v>2599</v>
      </c>
      <c r="C1787" t="s">
        <v>7138</v>
      </c>
      <c r="D1787" t="s">
        <v>2599</v>
      </c>
      <c r="F1787" t="s">
        <v>49</v>
      </c>
      <c r="J1787" s="53">
        <v>0</v>
      </c>
      <c r="K1787" t="s">
        <v>51</v>
      </c>
      <c r="L1787" t="s">
        <v>49</v>
      </c>
      <c r="M1787" s="52" t="s">
        <v>52</v>
      </c>
    </row>
    <row r="1788" spans="1:13" x14ac:dyDescent="0.3">
      <c r="A1788" t="s">
        <v>2601</v>
      </c>
      <c r="B1788">
        <v>10837055</v>
      </c>
      <c r="C1788" t="s">
        <v>2600</v>
      </c>
      <c r="D1788" t="s">
        <v>2601</v>
      </c>
      <c r="E1788" s="91">
        <v>10837055</v>
      </c>
      <c r="F1788" t="s">
        <v>71</v>
      </c>
      <c r="G1788">
        <v>0</v>
      </c>
      <c r="H1788" t="s">
        <v>74</v>
      </c>
      <c r="I1788">
        <v>106.41</v>
      </c>
      <c r="J1788">
        <v>0</v>
      </c>
      <c r="K1788" t="s">
        <v>75</v>
      </c>
      <c r="L1788" t="s">
        <v>71</v>
      </c>
      <c r="M1788" s="52" t="s">
        <v>56</v>
      </c>
    </row>
    <row r="1789" spans="1:13" x14ac:dyDescent="0.3">
      <c r="A1789" t="s">
        <v>2602</v>
      </c>
      <c r="C1789" t="s">
        <v>7139</v>
      </c>
      <c r="D1789" t="s">
        <v>2602</v>
      </c>
      <c r="F1789" t="s">
        <v>49</v>
      </c>
      <c r="J1789" s="53">
        <v>1</v>
      </c>
      <c r="K1789" t="s">
        <v>8583</v>
      </c>
      <c r="L1789" t="s">
        <v>49</v>
      </c>
      <c r="M1789" s="52" t="s">
        <v>52</v>
      </c>
    </row>
    <row r="1790" spans="1:13" x14ac:dyDescent="0.3">
      <c r="A1790" t="s">
        <v>2605</v>
      </c>
      <c r="C1790" t="s">
        <v>7140</v>
      </c>
      <c r="D1790" t="s">
        <v>2605</v>
      </c>
      <c r="F1790" t="s">
        <v>49</v>
      </c>
      <c r="J1790" s="53">
        <v>1</v>
      </c>
      <c r="K1790" t="s">
        <v>8587</v>
      </c>
      <c r="L1790" t="s">
        <v>49</v>
      </c>
      <c r="M1790" s="52" t="s">
        <v>52</v>
      </c>
    </row>
    <row r="1791" spans="1:13" x14ac:dyDescent="0.3">
      <c r="A1791" t="s">
        <v>2606</v>
      </c>
      <c r="C1791" t="s">
        <v>7141</v>
      </c>
      <c r="D1791" t="s">
        <v>2606</v>
      </c>
      <c r="F1791" t="s">
        <v>49</v>
      </c>
      <c r="J1791" s="53">
        <v>1</v>
      </c>
      <c r="K1791" t="s">
        <v>51</v>
      </c>
      <c r="L1791" t="s">
        <v>49</v>
      </c>
      <c r="M1791" s="52" t="s">
        <v>52</v>
      </c>
    </row>
    <row r="1792" spans="1:13" x14ac:dyDescent="0.3">
      <c r="A1792" t="s">
        <v>2604</v>
      </c>
      <c r="B1792">
        <v>24085631</v>
      </c>
      <c r="C1792" t="s">
        <v>2603</v>
      </c>
      <c r="D1792" t="s">
        <v>2604</v>
      </c>
      <c r="E1792" s="91">
        <v>24085631</v>
      </c>
      <c r="F1792" t="s">
        <v>49</v>
      </c>
      <c r="G1792">
        <v>0</v>
      </c>
      <c r="H1792" t="s">
        <v>50</v>
      </c>
      <c r="I1792">
        <v>91.67</v>
      </c>
      <c r="J1792">
        <v>0</v>
      </c>
      <c r="K1792" t="s">
        <v>51</v>
      </c>
      <c r="L1792" t="s">
        <v>49</v>
      </c>
      <c r="M1792" s="52" t="s">
        <v>52</v>
      </c>
    </row>
    <row r="1793" spans="1:13" x14ac:dyDescent="0.3">
      <c r="A1793" t="s">
        <v>2607</v>
      </c>
      <c r="C1793" t="s">
        <v>7142</v>
      </c>
      <c r="D1793" t="s">
        <v>2607</v>
      </c>
      <c r="F1793" t="s">
        <v>49</v>
      </c>
      <c r="J1793" s="53">
        <v>1</v>
      </c>
      <c r="K1793" t="s">
        <v>51</v>
      </c>
      <c r="L1793" t="s">
        <v>49</v>
      </c>
      <c r="M1793" s="52" t="s">
        <v>52</v>
      </c>
    </row>
    <row r="1794" spans="1:13" x14ac:dyDescent="0.3">
      <c r="A1794" t="s">
        <v>2608</v>
      </c>
      <c r="C1794" t="s">
        <v>7143</v>
      </c>
      <c r="D1794" t="s">
        <v>2608</v>
      </c>
      <c r="F1794" t="s">
        <v>49</v>
      </c>
      <c r="J1794" s="53">
        <v>0</v>
      </c>
      <c r="K1794" t="s">
        <v>8588</v>
      </c>
      <c r="L1794" t="s">
        <v>49</v>
      </c>
      <c r="M1794" s="52" t="s">
        <v>52</v>
      </c>
    </row>
    <row r="1795" spans="1:13" x14ac:dyDescent="0.3">
      <c r="A1795" t="s">
        <v>2609</v>
      </c>
      <c r="C1795" t="s">
        <v>7144</v>
      </c>
      <c r="D1795" t="s">
        <v>2609</v>
      </c>
      <c r="F1795" t="s">
        <v>49</v>
      </c>
      <c r="J1795" s="53">
        <v>0</v>
      </c>
      <c r="K1795" t="s">
        <v>51</v>
      </c>
      <c r="L1795" t="s">
        <v>49</v>
      </c>
      <c r="M1795" s="52" t="s">
        <v>52</v>
      </c>
    </row>
    <row r="1796" spans="1:13" x14ac:dyDescent="0.3">
      <c r="A1796" t="s">
        <v>2610</v>
      </c>
      <c r="C1796" t="s">
        <v>7145</v>
      </c>
      <c r="D1796" t="s">
        <v>2610</v>
      </c>
      <c r="F1796" t="s">
        <v>49</v>
      </c>
      <c r="J1796" s="53">
        <v>0</v>
      </c>
      <c r="K1796" t="s">
        <v>51</v>
      </c>
      <c r="L1796" t="s">
        <v>49</v>
      </c>
      <c r="M1796" s="52" t="s">
        <v>52</v>
      </c>
    </row>
    <row r="1797" spans="1:13" x14ac:dyDescent="0.3">
      <c r="A1797" t="s">
        <v>2613</v>
      </c>
      <c r="C1797" t="s">
        <v>7146</v>
      </c>
      <c r="D1797" t="s">
        <v>2613</v>
      </c>
      <c r="F1797" t="s">
        <v>49</v>
      </c>
      <c r="J1797" s="53">
        <v>0</v>
      </c>
      <c r="K1797" t="s">
        <v>8587</v>
      </c>
      <c r="L1797" t="s">
        <v>49</v>
      </c>
      <c r="M1797" s="52" t="s">
        <v>52</v>
      </c>
    </row>
    <row r="1798" spans="1:13" x14ac:dyDescent="0.3">
      <c r="A1798" t="s">
        <v>2614</v>
      </c>
      <c r="C1798" t="s">
        <v>7147</v>
      </c>
      <c r="D1798" t="s">
        <v>2614</v>
      </c>
      <c r="F1798" t="s">
        <v>49</v>
      </c>
      <c r="J1798" s="53">
        <v>0</v>
      </c>
      <c r="K1798" t="s">
        <v>8587</v>
      </c>
      <c r="L1798" t="s">
        <v>49</v>
      </c>
      <c r="M1798" s="52" t="s">
        <v>52</v>
      </c>
    </row>
    <row r="1799" spans="1:13" x14ac:dyDescent="0.3">
      <c r="A1799" t="s">
        <v>2615</v>
      </c>
      <c r="C1799" t="s">
        <v>7148</v>
      </c>
      <c r="D1799" t="s">
        <v>2615</v>
      </c>
      <c r="F1799" t="s">
        <v>49</v>
      </c>
      <c r="J1799" s="53">
        <v>0</v>
      </c>
      <c r="K1799" t="s">
        <v>51</v>
      </c>
      <c r="L1799" t="s">
        <v>49</v>
      </c>
      <c r="M1799" s="52" t="s">
        <v>52</v>
      </c>
    </row>
    <row r="1800" spans="1:13" x14ac:dyDescent="0.3">
      <c r="A1800" t="s">
        <v>2612</v>
      </c>
      <c r="B1800">
        <v>15155627</v>
      </c>
      <c r="C1800" t="s">
        <v>2611</v>
      </c>
      <c r="D1800" t="s">
        <v>2612</v>
      </c>
      <c r="E1800" s="91">
        <v>15155627</v>
      </c>
      <c r="F1800" t="s">
        <v>49</v>
      </c>
      <c r="G1800">
        <v>0</v>
      </c>
      <c r="H1800" t="s">
        <v>50</v>
      </c>
      <c r="I1800">
        <v>91.67</v>
      </c>
      <c r="J1800">
        <v>0</v>
      </c>
      <c r="K1800" t="s">
        <v>51</v>
      </c>
      <c r="L1800" t="s">
        <v>49</v>
      </c>
      <c r="M1800" s="52" t="s">
        <v>56</v>
      </c>
    </row>
    <row r="1801" spans="1:13" x14ac:dyDescent="0.3">
      <c r="A1801" t="s">
        <v>2616</v>
      </c>
      <c r="C1801" t="s">
        <v>7149</v>
      </c>
      <c r="D1801" t="s">
        <v>2616</v>
      </c>
      <c r="F1801" t="s">
        <v>49</v>
      </c>
      <c r="J1801" s="53">
        <v>0</v>
      </c>
      <c r="K1801" t="s">
        <v>51</v>
      </c>
      <c r="L1801" t="s">
        <v>49</v>
      </c>
      <c r="M1801" s="52" t="s">
        <v>52</v>
      </c>
    </row>
    <row r="1802" spans="1:13" x14ac:dyDescent="0.3">
      <c r="A1802" t="s">
        <v>2618</v>
      </c>
      <c r="B1802">
        <v>10860191</v>
      </c>
      <c r="C1802" t="s">
        <v>2617</v>
      </c>
      <c r="D1802" t="s">
        <v>2618</v>
      </c>
      <c r="E1802" s="91">
        <v>10860191</v>
      </c>
      <c r="F1802" t="s">
        <v>49</v>
      </c>
      <c r="G1802">
        <v>3</v>
      </c>
      <c r="H1802" t="s">
        <v>101</v>
      </c>
      <c r="I1802">
        <v>112.5</v>
      </c>
      <c r="J1802">
        <v>1</v>
      </c>
      <c r="K1802" t="s">
        <v>102</v>
      </c>
      <c r="L1802" t="s">
        <v>49</v>
      </c>
      <c r="M1802" s="52" t="s">
        <v>56</v>
      </c>
    </row>
    <row r="1803" spans="1:13" x14ac:dyDescent="0.3">
      <c r="A1803" t="s">
        <v>2619</v>
      </c>
      <c r="C1803" t="s">
        <v>7150</v>
      </c>
      <c r="D1803" t="s">
        <v>2619</v>
      </c>
      <c r="F1803" t="s">
        <v>49</v>
      </c>
      <c r="J1803" s="53">
        <v>0</v>
      </c>
      <c r="K1803" t="s">
        <v>8587</v>
      </c>
      <c r="L1803" t="s">
        <v>49</v>
      </c>
      <c r="M1803" s="52" t="s">
        <v>52</v>
      </c>
    </row>
    <row r="1804" spans="1:13" x14ac:dyDescent="0.3">
      <c r="A1804" t="s">
        <v>2621</v>
      </c>
      <c r="B1804">
        <v>23778558</v>
      </c>
      <c r="C1804" t="s">
        <v>2620</v>
      </c>
      <c r="D1804" t="s">
        <v>2621</v>
      </c>
      <c r="E1804" s="91">
        <v>23778558</v>
      </c>
      <c r="F1804" t="s">
        <v>49</v>
      </c>
      <c r="G1804">
        <v>1</v>
      </c>
      <c r="H1804" t="s">
        <v>50</v>
      </c>
      <c r="I1804">
        <v>91.67</v>
      </c>
      <c r="J1804">
        <v>0</v>
      </c>
      <c r="K1804" t="s">
        <v>51</v>
      </c>
      <c r="L1804" t="s">
        <v>49</v>
      </c>
      <c r="M1804" s="52" t="s">
        <v>56</v>
      </c>
    </row>
    <row r="1805" spans="1:13" x14ac:dyDescent="0.3">
      <c r="A1805" t="s">
        <v>2623</v>
      </c>
      <c r="B1805">
        <v>18014846</v>
      </c>
      <c r="C1805" t="s">
        <v>2622</v>
      </c>
      <c r="D1805" t="s">
        <v>2623</v>
      </c>
      <c r="E1805" s="91">
        <v>18014846</v>
      </c>
      <c r="F1805" t="s">
        <v>49</v>
      </c>
      <c r="G1805">
        <v>0</v>
      </c>
      <c r="H1805" t="s">
        <v>50</v>
      </c>
      <c r="I1805">
        <v>91.67</v>
      </c>
      <c r="J1805">
        <v>0</v>
      </c>
      <c r="K1805" t="s">
        <v>51</v>
      </c>
      <c r="L1805" t="s">
        <v>49</v>
      </c>
      <c r="M1805" s="52" t="s">
        <v>52</v>
      </c>
    </row>
    <row r="1806" spans="1:13" x14ac:dyDescent="0.3">
      <c r="A1806" t="s">
        <v>2625</v>
      </c>
      <c r="B1806">
        <v>23113642</v>
      </c>
      <c r="C1806" t="s">
        <v>2624</v>
      </c>
      <c r="D1806" t="s">
        <v>2625</v>
      </c>
      <c r="E1806" s="91">
        <v>23113642</v>
      </c>
      <c r="F1806" t="s">
        <v>49</v>
      </c>
      <c r="G1806">
        <v>0</v>
      </c>
      <c r="H1806" t="s">
        <v>74</v>
      </c>
      <c r="I1806">
        <v>100</v>
      </c>
      <c r="J1806">
        <v>0</v>
      </c>
      <c r="K1806" t="s">
        <v>75</v>
      </c>
      <c r="L1806" t="s">
        <v>49</v>
      </c>
      <c r="M1806" s="52" t="s">
        <v>56</v>
      </c>
    </row>
    <row r="1807" spans="1:13" x14ac:dyDescent="0.3">
      <c r="B1807">
        <v>10886998</v>
      </c>
      <c r="C1807" t="s">
        <v>2626</v>
      </c>
      <c r="E1807" s="91">
        <v>10886998</v>
      </c>
      <c r="F1807" t="s">
        <v>49</v>
      </c>
      <c r="H1807" t="s">
        <v>50</v>
      </c>
      <c r="I1807">
        <v>91.67</v>
      </c>
      <c r="K1807" t="s">
        <v>51</v>
      </c>
      <c r="L1807" t="s">
        <v>49</v>
      </c>
      <c r="M1807" s="52" t="s">
        <v>52</v>
      </c>
    </row>
    <row r="1808" spans="1:13" x14ac:dyDescent="0.3">
      <c r="A1808" t="s">
        <v>2628</v>
      </c>
      <c r="B1808">
        <v>23242678</v>
      </c>
      <c r="C1808" t="s">
        <v>2627</v>
      </c>
      <c r="D1808" t="s">
        <v>2628</v>
      </c>
      <c r="E1808" s="91">
        <v>23242678</v>
      </c>
      <c r="F1808" t="s">
        <v>49</v>
      </c>
      <c r="G1808">
        <v>0</v>
      </c>
      <c r="H1808" t="s">
        <v>74</v>
      </c>
      <c r="I1808">
        <v>100</v>
      </c>
      <c r="J1808">
        <v>0</v>
      </c>
      <c r="K1808" t="s">
        <v>75</v>
      </c>
      <c r="L1808" t="s">
        <v>49</v>
      </c>
      <c r="M1808" s="52" t="s">
        <v>56</v>
      </c>
    </row>
    <row r="1809" spans="1:13" x14ac:dyDescent="0.3">
      <c r="A1809" t="s">
        <v>2629</v>
      </c>
      <c r="B1809">
        <v>23139048</v>
      </c>
      <c r="C1809" t="s">
        <v>7151</v>
      </c>
      <c r="D1809" t="s">
        <v>2629</v>
      </c>
      <c r="E1809" s="91">
        <v>23139048</v>
      </c>
      <c r="F1809" t="s">
        <v>49</v>
      </c>
      <c r="G1809">
        <v>1</v>
      </c>
      <c r="H1809" t="s">
        <v>50</v>
      </c>
      <c r="I1809">
        <v>91.67</v>
      </c>
      <c r="J1809" s="53">
        <v>0</v>
      </c>
      <c r="K1809" t="s">
        <v>51</v>
      </c>
      <c r="L1809" t="s">
        <v>49</v>
      </c>
      <c r="M1809" s="52" t="s">
        <v>56</v>
      </c>
    </row>
    <row r="1810" spans="1:13" x14ac:dyDescent="0.3">
      <c r="A1810" t="s">
        <v>2630</v>
      </c>
      <c r="C1810" t="s">
        <v>7152</v>
      </c>
      <c r="D1810" t="s">
        <v>2630</v>
      </c>
      <c r="F1810" t="s">
        <v>49</v>
      </c>
      <c r="J1810" s="53">
        <v>0</v>
      </c>
      <c r="K1810" t="s">
        <v>51</v>
      </c>
      <c r="L1810" t="s">
        <v>49</v>
      </c>
      <c r="M1810" s="52" t="s">
        <v>52</v>
      </c>
    </row>
    <row r="1811" spans="1:13" x14ac:dyDescent="0.3">
      <c r="A1811" t="s">
        <v>2632</v>
      </c>
      <c r="C1811" t="s">
        <v>7153</v>
      </c>
      <c r="D1811" t="s">
        <v>2632</v>
      </c>
      <c r="F1811" t="s">
        <v>49</v>
      </c>
      <c r="J1811" s="53">
        <v>1</v>
      </c>
      <c r="K1811" t="s">
        <v>51</v>
      </c>
      <c r="L1811" t="s">
        <v>49</v>
      </c>
      <c r="M1811" s="52" t="s">
        <v>52</v>
      </c>
    </row>
    <row r="1812" spans="1:13" x14ac:dyDescent="0.3">
      <c r="B1812">
        <v>15209870</v>
      </c>
      <c r="C1812" t="s">
        <v>2631</v>
      </c>
      <c r="E1812" s="91">
        <v>15209870</v>
      </c>
      <c r="F1812" t="s">
        <v>49</v>
      </c>
      <c r="H1812" t="s">
        <v>50</v>
      </c>
      <c r="I1812">
        <v>91.67</v>
      </c>
      <c r="K1812" t="s">
        <v>51</v>
      </c>
      <c r="L1812" t="s">
        <v>49</v>
      </c>
      <c r="M1812" s="52" t="s">
        <v>52</v>
      </c>
    </row>
    <row r="1813" spans="1:13" x14ac:dyDescent="0.3">
      <c r="A1813" t="s">
        <v>2633</v>
      </c>
      <c r="B1813">
        <v>21005574</v>
      </c>
      <c r="C1813" t="s">
        <v>7154</v>
      </c>
      <c r="D1813" t="s">
        <v>2633</v>
      </c>
      <c r="E1813" s="91">
        <v>21005574</v>
      </c>
      <c r="F1813" t="s">
        <v>49</v>
      </c>
      <c r="G1813">
        <v>1</v>
      </c>
      <c r="H1813" t="s">
        <v>74</v>
      </c>
      <c r="I1813">
        <v>100</v>
      </c>
      <c r="J1813" s="53">
        <v>1</v>
      </c>
      <c r="K1813" t="s">
        <v>8587</v>
      </c>
      <c r="L1813" t="s">
        <v>49</v>
      </c>
      <c r="M1813" s="52" t="s">
        <v>56</v>
      </c>
    </row>
    <row r="1814" spans="1:13" x14ac:dyDescent="0.3">
      <c r="A1814" t="s">
        <v>2634</v>
      </c>
      <c r="C1814" t="s">
        <v>7155</v>
      </c>
      <c r="D1814" t="s">
        <v>2634</v>
      </c>
      <c r="F1814" t="s">
        <v>49</v>
      </c>
      <c r="J1814" s="53">
        <v>0</v>
      </c>
      <c r="K1814" t="s">
        <v>8587</v>
      </c>
      <c r="L1814" t="s">
        <v>49</v>
      </c>
      <c r="M1814" s="52" t="s">
        <v>52</v>
      </c>
    </row>
    <row r="1815" spans="1:13" x14ac:dyDescent="0.3">
      <c r="A1815" t="s">
        <v>2635</v>
      </c>
      <c r="C1815" t="s">
        <v>7156</v>
      </c>
      <c r="D1815" t="s">
        <v>2635</v>
      </c>
      <c r="F1815" t="s">
        <v>49</v>
      </c>
      <c r="J1815" s="53">
        <v>0</v>
      </c>
      <c r="K1815" t="s">
        <v>8587</v>
      </c>
      <c r="L1815" t="s">
        <v>49</v>
      </c>
      <c r="M1815" s="52" t="s">
        <v>52</v>
      </c>
    </row>
    <row r="1816" spans="1:13" x14ac:dyDescent="0.3">
      <c r="A1816" t="s">
        <v>2637</v>
      </c>
      <c r="B1816">
        <v>23178719</v>
      </c>
      <c r="C1816" t="s">
        <v>2636</v>
      </c>
      <c r="D1816" t="s">
        <v>2637</v>
      </c>
      <c r="E1816" s="91">
        <v>23178719</v>
      </c>
      <c r="F1816" t="s">
        <v>49</v>
      </c>
      <c r="G1816">
        <v>0</v>
      </c>
      <c r="H1816" t="s">
        <v>74</v>
      </c>
      <c r="I1816">
        <v>100</v>
      </c>
      <c r="J1816">
        <v>0</v>
      </c>
      <c r="K1816" t="s">
        <v>75</v>
      </c>
      <c r="L1816" t="s">
        <v>49</v>
      </c>
      <c r="M1816" s="52" t="s">
        <v>56</v>
      </c>
    </row>
    <row r="1817" spans="1:13" x14ac:dyDescent="0.3">
      <c r="A1817" t="s">
        <v>2638</v>
      </c>
      <c r="C1817" t="s">
        <v>7157</v>
      </c>
      <c r="D1817" t="s">
        <v>2638</v>
      </c>
      <c r="F1817" t="s">
        <v>49</v>
      </c>
      <c r="J1817" s="53">
        <v>0</v>
      </c>
      <c r="K1817" t="s">
        <v>51</v>
      </c>
      <c r="L1817" t="s">
        <v>49</v>
      </c>
      <c r="M1817" s="52" t="s">
        <v>52</v>
      </c>
    </row>
    <row r="1818" spans="1:13" x14ac:dyDescent="0.3">
      <c r="A1818" t="s">
        <v>2640</v>
      </c>
      <c r="B1818">
        <v>23074523</v>
      </c>
      <c r="C1818" t="s">
        <v>2639</v>
      </c>
      <c r="D1818" t="s">
        <v>2640</v>
      </c>
      <c r="E1818" s="91">
        <v>23074523</v>
      </c>
      <c r="F1818" t="s">
        <v>49</v>
      </c>
      <c r="G1818">
        <v>0</v>
      </c>
      <c r="H1818" t="s">
        <v>50</v>
      </c>
      <c r="I1818">
        <v>91.67</v>
      </c>
      <c r="J1818">
        <v>0</v>
      </c>
      <c r="K1818" t="s">
        <v>51</v>
      </c>
      <c r="L1818" t="s">
        <v>49</v>
      </c>
      <c r="M1818" s="52" t="s">
        <v>56</v>
      </c>
    </row>
    <row r="1819" spans="1:13" x14ac:dyDescent="0.3">
      <c r="A1819" t="s">
        <v>2641</v>
      </c>
      <c r="C1819" t="s">
        <v>7158</v>
      </c>
      <c r="D1819" t="s">
        <v>2641</v>
      </c>
      <c r="F1819" t="s">
        <v>49</v>
      </c>
      <c r="J1819" s="53">
        <v>0</v>
      </c>
      <c r="K1819" t="s">
        <v>51</v>
      </c>
      <c r="L1819" t="s">
        <v>49</v>
      </c>
      <c r="M1819" s="52" t="s">
        <v>52</v>
      </c>
    </row>
    <row r="1820" spans="1:13" x14ac:dyDescent="0.3">
      <c r="A1820" t="s">
        <v>2643</v>
      </c>
      <c r="B1820">
        <v>14116981</v>
      </c>
      <c r="C1820" t="s">
        <v>2642</v>
      </c>
      <c r="D1820" t="s">
        <v>2643</v>
      </c>
      <c r="E1820" s="91">
        <v>14116981</v>
      </c>
      <c r="F1820" t="s">
        <v>49</v>
      </c>
      <c r="G1820">
        <v>0</v>
      </c>
      <c r="H1820" t="s">
        <v>50</v>
      </c>
      <c r="I1820">
        <v>91.67</v>
      </c>
      <c r="J1820">
        <v>1</v>
      </c>
      <c r="K1820" t="s">
        <v>51</v>
      </c>
      <c r="L1820" t="s">
        <v>49</v>
      </c>
      <c r="M1820" s="52" t="s">
        <v>52</v>
      </c>
    </row>
    <row r="1821" spans="1:13" x14ac:dyDescent="0.3">
      <c r="A1821" t="s">
        <v>2644</v>
      </c>
      <c r="C1821" t="s">
        <v>7159</v>
      </c>
      <c r="D1821" t="s">
        <v>2644</v>
      </c>
      <c r="F1821" t="s">
        <v>49</v>
      </c>
      <c r="J1821" s="53">
        <v>0</v>
      </c>
      <c r="K1821" t="s">
        <v>8583</v>
      </c>
      <c r="L1821" t="s">
        <v>49</v>
      </c>
      <c r="M1821" s="52" t="s">
        <v>52</v>
      </c>
    </row>
    <row r="1822" spans="1:13" x14ac:dyDescent="0.3">
      <c r="A1822" t="s">
        <v>2645</v>
      </c>
      <c r="C1822" t="s">
        <v>7160</v>
      </c>
      <c r="D1822" t="s">
        <v>2645</v>
      </c>
      <c r="F1822" t="s">
        <v>49</v>
      </c>
      <c r="J1822" s="53">
        <v>0</v>
      </c>
      <c r="K1822" t="s">
        <v>8583</v>
      </c>
      <c r="L1822" t="s">
        <v>49</v>
      </c>
      <c r="M1822" s="52" t="s">
        <v>52</v>
      </c>
    </row>
    <row r="1823" spans="1:13" x14ac:dyDescent="0.3">
      <c r="A1823" t="s">
        <v>2647</v>
      </c>
      <c r="B1823">
        <v>23368076</v>
      </c>
      <c r="C1823" t="s">
        <v>2646</v>
      </c>
      <c r="D1823" t="s">
        <v>2647</v>
      </c>
      <c r="E1823" s="91">
        <v>23368076</v>
      </c>
      <c r="F1823" t="s">
        <v>49</v>
      </c>
      <c r="G1823">
        <v>0</v>
      </c>
      <c r="H1823" t="s">
        <v>50</v>
      </c>
      <c r="I1823">
        <v>91.67</v>
      </c>
      <c r="J1823">
        <v>1</v>
      </c>
      <c r="K1823" t="s">
        <v>51</v>
      </c>
      <c r="L1823" t="s">
        <v>49</v>
      </c>
      <c r="M1823" s="52" t="s">
        <v>52</v>
      </c>
    </row>
    <row r="1824" spans="1:13" x14ac:dyDescent="0.3">
      <c r="A1824" t="s">
        <v>2649</v>
      </c>
      <c r="B1824">
        <v>23016485</v>
      </c>
      <c r="C1824" t="s">
        <v>2648</v>
      </c>
      <c r="D1824" t="s">
        <v>2649</v>
      </c>
      <c r="E1824" s="91">
        <v>23016485</v>
      </c>
      <c r="F1824" t="s">
        <v>49</v>
      </c>
      <c r="G1824">
        <v>0</v>
      </c>
      <c r="H1824" t="s">
        <v>50</v>
      </c>
      <c r="I1824">
        <v>91.67</v>
      </c>
      <c r="J1824">
        <v>0</v>
      </c>
      <c r="K1824" t="s">
        <v>51</v>
      </c>
      <c r="L1824" t="s">
        <v>49</v>
      </c>
      <c r="M1824" s="52" t="s">
        <v>52</v>
      </c>
    </row>
    <row r="1825" spans="1:13" x14ac:dyDescent="0.3">
      <c r="A1825" t="s">
        <v>2651</v>
      </c>
      <c r="B1825">
        <v>23849271</v>
      </c>
      <c r="C1825" t="s">
        <v>2650</v>
      </c>
      <c r="D1825" t="s">
        <v>2651</v>
      </c>
      <c r="E1825" s="91">
        <v>23849271</v>
      </c>
      <c r="F1825" t="s">
        <v>49</v>
      </c>
      <c r="G1825">
        <v>0</v>
      </c>
      <c r="H1825" t="s">
        <v>74</v>
      </c>
      <c r="I1825">
        <v>100</v>
      </c>
      <c r="J1825">
        <v>0</v>
      </c>
      <c r="K1825" t="s">
        <v>75</v>
      </c>
      <c r="L1825" t="s">
        <v>49</v>
      </c>
      <c r="M1825" s="52" t="s">
        <v>52</v>
      </c>
    </row>
    <row r="1826" spans="1:13" x14ac:dyDescent="0.3">
      <c r="A1826" t="s">
        <v>2653</v>
      </c>
      <c r="B1826">
        <v>23480966</v>
      </c>
      <c r="C1826" t="s">
        <v>2652</v>
      </c>
      <c r="D1826" t="s">
        <v>2653</v>
      </c>
      <c r="E1826" s="91">
        <v>23480966</v>
      </c>
      <c r="F1826" t="s">
        <v>49</v>
      </c>
      <c r="H1826" t="s">
        <v>90</v>
      </c>
      <c r="I1826">
        <v>100</v>
      </c>
      <c r="J1826">
        <v>1</v>
      </c>
      <c r="K1826" t="s">
        <v>91</v>
      </c>
      <c r="L1826" t="s">
        <v>49</v>
      </c>
      <c r="M1826" s="52" t="s">
        <v>52</v>
      </c>
    </row>
    <row r="1827" spans="1:13" x14ac:dyDescent="0.3">
      <c r="A1827" t="s">
        <v>2655</v>
      </c>
      <c r="B1827">
        <v>23000602</v>
      </c>
      <c r="C1827" t="s">
        <v>2654</v>
      </c>
      <c r="D1827" t="s">
        <v>2655</v>
      </c>
      <c r="E1827" s="91">
        <v>23000602</v>
      </c>
      <c r="F1827" t="s">
        <v>49</v>
      </c>
      <c r="G1827">
        <v>5</v>
      </c>
      <c r="H1827" t="s">
        <v>50</v>
      </c>
      <c r="I1827">
        <v>98.4</v>
      </c>
      <c r="J1827">
        <v>0</v>
      </c>
      <c r="K1827" t="s">
        <v>51</v>
      </c>
      <c r="L1827" t="s">
        <v>49</v>
      </c>
      <c r="M1827" s="52" t="s">
        <v>52</v>
      </c>
    </row>
    <row r="1828" spans="1:13" x14ac:dyDescent="0.3">
      <c r="A1828" t="s">
        <v>2658</v>
      </c>
      <c r="C1828" t="s">
        <v>7161</v>
      </c>
      <c r="D1828" t="s">
        <v>2658</v>
      </c>
      <c r="F1828" t="s">
        <v>49</v>
      </c>
      <c r="J1828" s="53">
        <v>5</v>
      </c>
      <c r="K1828" t="s">
        <v>51</v>
      </c>
      <c r="L1828" t="s">
        <v>49</v>
      </c>
      <c r="M1828" s="52" t="s">
        <v>52</v>
      </c>
    </row>
    <row r="1829" spans="1:13" x14ac:dyDescent="0.3">
      <c r="A1829" t="s">
        <v>2657</v>
      </c>
      <c r="B1829">
        <v>23016745</v>
      </c>
      <c r="C1829" t="s">
        <v>2656</v>
      </c>
      <c r="D1829" t="s">
        <v>2657</v>
      </c>
      <c r="E1829" s="91">
        <v>23016745</v>
      </c>
      <c r="F1829" t="s">
        <v>49</v>
      </c>
      <c r="G1829">
        <v>2</v>
      </c>
      <c r="H1829" t="s">
        <v>50</v>
      </c>
      <c r="I1829">
        <v>91.67</v>
      </c>
      <c r="J1829">
        <v>0</v>
      </c>
      <c r="K1829" t="s">
        <v>51</v>
      </c>
      <c r="L1829" t="s">
        <v>49</v>
      </c>
      <c r="M1829" s="52" t="s">
        <v>52</v>
      </c>
    </row>
    <row r="1830" spans="1:13" x14ac:dyDescent="0.3">
      <c r="A1830" t="s">
        <v>2660</v>
      </c>
      <c r="B1830">
        <v>10867133</v>
      </c>
      <c r="C1830" t="s">
        <v>2659</v>
      </c>
      <c r="D1830" t="s">
        <v>2660</v>
      </c>
      <c r="E1830" s="91">
        <v>10867133</v>
      </c>
      <c r="F1830" t="s">
        <v>49</v>
      </c>
      <c r="G1830">
        <v>0</v>
      </c>
      <c r="H1830" t="s">
        <v>74</v>
      </c>
      <c r="I1830">
        <v>106.41</v>
      </c>
      <c r="J1830">
        <v>0</v>
      </c>
      <c r="K1830" t="s">
        <v>75</v>
      </c>
      <c r="L1830" t="s">
        <v>49</v>
      </c>
      <c r="M1830" s="52" t="s">
        <v>56</v>
      </c>
    </row>
    <row r="1831" spans="1:13" x14ac:dyDescent="0.3">
      <c r="A1831" t="s">
        <v>2661</v>
      </c>
      <c r="C1831" t="s">
        <v>7162</v>
      </c>
      <c r="D1831" t="s">
        <v>2661</v>
      </c>
      <c r="F1831" t="s">
        <v>49</v>
      </c>
      <c r="J1831" s="53">
        <v>0</v>
      </c>
      <c r="K1831" t="s">
        <v>8588</v>
      </c>
      <c r="L1831" t="s">
        <v>49</v>
      </c>
      <c r="M1831" s="52" t="s">
        <v>52</v>
      </c>
    </row>
    <row r="1832" spans="1:13" x14ac:dyDescent="0.3">
      <c r="A1832" t="s">
        <v>2664</v>
      </c>
      <c r="C1832" t="s">
        <v>7163</v>
      </c>
      <c r="D1832" t="s">
        <v>2664</v>
      </c>
      <c r="F1832" t="s">
        <v>49</v>
      </c>
      <c r="J1832" s="53">
        <v>0</v>
      </c>
      <c r="K1832" t="s">
        <v>8587</v>
      </c>
      <c r="L1832" t="s">
        <v>49</v>
      </c>
      <c r="M1832" s="52" t="s">
        <v>52</v>
      </c>
    </row>
    <row r="1833" spans="1:13" x14ac:dyDescent="0.3">
      <c r="A1833" t="s">
        <v>2665</v>
      </c>
      <c r="C1833" t="s">
        <v>7164</v>
      </c>
      <c r="D1833" t="s">
        <v>2665</v>
      </c>
      <c r="F1833" t="s">
        <v>49</v>
      </c>
      <c r="J1833" s="53">
        <v>0</v>
      </c>
      <c r="K1833" t="s">
        <v>8583</v>
      </c>
      <c r="L1833" t="s">
        <v>49</v>
      </c>
      <c r="M1833" s="52" t="s">
        <v>52</v>
      </c>
    </row>
    <row r="1834" spans="1:13" x14ac:dyDescent="0.3">
      <c r="A1834" t="s">
        <v>2663</v>
      </c>
      <c r="B1834">
        <v>10912663</v>
      </c>
      <c r="C1834" t="s">
        <v>2662</v>
      </c>
      <c r="D1834" t="s">
        <v>2663</v>
      </c>
      <c r="E1834" s="91">
        <v>10912663</v>
      </c>
      <c r="F1834" t="s">
        <v>49</v>
      </c>
      <c r="G1834">
        <v>1</v>
      </c>
      <c r="H1834" t="s">
        <v>50</v>
      </c>
      <c r="I1834">
        <v>91.67</v>
      </c>
      <c r="J1834">
        <v>0</v>
      </c>
      <c r="K1834" t="s">
        <v>51</v>
      </c>
      <c r="L1834" t="s">
        <v>49</v>
      </c>
      <c r="M1834" s="52" t="s">
        <v>52</v>
      </c>
    </row>
    <row r="1835" spans="1:13" x14ac:dyDescent="0.3">
      <c r="A1835" t="s">
        <v>2666</v>
      </c>
      <c r="C1835" t="s">
        <v>7165</v>
      </c>
      <c r="D1835" t="s">
        <v>2666</v>
      </c>
      <c r="F1835" t="s">
        <v>49</v>
      </c>
      <c r="J1835" s="53">
        <v>1</v>
      </c>
      <c r="K1835" t="s">
        <v>8583</v>
      </c>
      <c r="L1835" t="s">
        <v>49</v>
      </c>
      <c r="M1835" s="52" t="s">
        <v>52</v>
      </c>
    </row>
    <row r="1836" spans="1:13" x14ac:dyDescent="0.3">
      <c r="A1836" t="s">
        <v>2667</v>
      </c>
      <c r="C1836" t="s">
        <v>7166</v>
      </c>
      <c r="D1836" t="s">
        <v>2667</v>
      </c>
      <c r="F1836" t="s">
        <v>49</v>
      </c>
      <c r="J1836" s="53">
        <v>1</v>
      </c>
      <c r="K1836" t="s">
        <v>8586</v>
      </c>
      <c r="L1836" t="s">
        <v>49</v>
      </c>
      <c r="M1836" s="52" t="s">
        <v>52</v>
      </c>
    </row>
    <row r="1837" spans="1:13" x14ac:dyDescent="0.3">
      <c r="A1837" t="s">
        <v>2668</v>
      </c>
      <c r="C1837" t="s">
        <v>7167</v>
      </c>
      <c r="D1837" t="s">
        <v>2668</v>
      </c>
      <c r="F1837" t="s">
        <v>49</v>
      </c>
      <c r="J1837" s="53">
        <v>0</v>
      </c>
      <c r="K1837" t="s">
        <v>51</v>
      </c>
      <c r="L1837" t="s">
        <v>49</v>
      </c>
      <c r="M1837" s="52" t="s">
        <v>52</v>
      </c>
    </row>
    <row r="1838" spans="1:13" x14ac:dyDescent="0.3">
      <c r="A1838" t="s">
        <v>2669</v>
      </c>
      <c r="B1838">
        <v>21004485</v>
      </c>
      <c r="C1838" t="s">
        <v>7168</v>
      </c>
      <c r="D1838" t="s">
        <v>2669</v>
      </c>
      <c r="E1838" s="91">
        <v>21004485</v>
      </c>
      <c r="F1838" t="s">
        <v>49</v>
      </c>
      <c r="G1838">
        <v>0</v>
      </c>
      <c r="H1838" t="s">
        <v>50</v>
      </c>
      <c r="I1838">
        <v>91.67</v>
      </c>
      <c r="J1838" s="53">
        <v>0</v>
      </c>
      <c r="K1838" t="s">
        <v>51</v>
      </c>
      <c r="L1838" t="s">
        <v>49</v>
      </c>
      <c r="M1838" s="52" t="s">
        <v>56</v>
      </c>
    </row>
    <row r="1839" spans="1:13" x14ac:dyDescent="0.3">
      <c r="A1839" t="s">
        <v>2670</v>
      </c>
      <c r="C1839" t="s">
        <v>7169</v>
      </c>
      <c r="D1839" t="s">
        <v>2670</v>
      </c>
      <c r="F1839" t="s">
        <v>49</v>
      </c>
      <c r="J1839" s="53">
        <v>0</v>
      </c>
      <c r="K1839" t="s">
        <v>51</v>
      </c>
      <c r="L1839" t="s">
        <v>49</v>
      </c>
      <c r="M1839" s="52" t="s">
        <v>52</v>
      </c>
    </row>
    <row r="1840" spans="1:13" x14ac:dyDescent="0.3">
      <c r="A1840" t="s">
        <v>2671</v>
      </c>
      <c r="C1840" t="s">
        <v>7170</v>
      </c>
      <c r="D1840" t="s">
        <v>2671</v>
      </c>
      <c r="F1840" t="s">
        <v>49</v>
      </c>
      <c r="J1840" s="53">
        <v>1</v>
      </c>
      <c r="K1840" t="s">
        <v>8583</v>
      </c>
      <c r="L1840" t="s">
        <v>49</v>
      </c>
      <c r="M1840" s="52" t="s">
        <v>56</v>
      </c>
    </row>
    <row r="1841" spans="1:13" x14ac:dyDescent="0.3">
      <c r="A1841" t="s">
        <v>2672</v>
      </c>
      <c r="C1841" t="s">
        <v>7171</v>
      </c>
      <c r="D1841" t="s">
        <v>2672</v>
      </c>
      <c r="F1841" t="s">
        <v>49</v>
      </c>
      <c r="J1841" s="53">
        <v>0</v>
      </c>
      <c r="K1841" t="s">
        <v>51</v>
      </c>
      <c r="L1841" t="s">
        <v>49</v>
      </c>
      <c r="M1841" s="52" t="s">
        <v>52</v>
      </c>
    </row>
    <row r="1842" spans="1:13" x14ac:dyDescent="0.3">
      <c r="A1842" t="s">
        <v>2673</v>
      </c>
      <c r="C1842" t="s">
        <v>7172</v>
      </c>
      <c r="D1842" t="s">
        <v>2673</v>
      </c>
      <c r="F1842" t="s">
        <v>49</v>
      </c>
      <c r="J1842" s="53">
        <v>1</v>
      </c>
      <c r="K1842" t="s">
        <v>8587</v>
      </c>
      <c r="L1842" t="s">
        <v>49</v>
      </c>
      <c r="M1842" s="52" t="s">
        <v>52</v>
      </c>
    </row>
    <row r="1843" spans="1:13" x14ac:dyDescent="0.3">
      <c r="A1843" t="s">
        <v>2674</v>
      </c>
      <c r="C1843" t="s">
        <v>7173</v>
      </c>
      <c r="D1843" t="s">
        <v>2674</v>
      </c>
      <c r="F1843" t="s">
        <v>49</v>
      </c>
      <c r="J1843" s="53">
        <v>4</v>
      </c>
      <c r="K1843" t="s">
        <v>8587</v>
      </c>
      <c r="L1843" t="s">
        <v>49</v>
      </c>
      <c r="M1843" s="52" t="s">
        <v>52</v>
      </c>
    </row>
    <row r="1844" spans="1:13" x14ac:dyDescent="0.3">
      <c r="A1844" t="s">
        <v>2685</v>
      </c>
      <c r="C1844" t="s">
        <v>7174</v>
      </c>
      <c r="D1844" t="s">
        <v>2685</v>
      </c>
      <c r="F1844" t="s">
        <v>49</v>
      </c>
      <c r="J1844" s="53">
        <v>1</v>
      </c>
      <c r="K1844" t="s">
        <v>8583</v>
      </c>
      <c r="L1844" t="s">
        <v>49</v>
      </c>
      <c r="M1844" s="52" t="s">
        <v>52</v>
      </c>
    </row>
    <row r="1845" spans="1:13" x14ac:dyDescent="0.3">
      <c r="A1845" t="s">
        <v>2676</v>
      </c>
      <c r="B1845">
        <v>16107301</v>
      </c>
      <c r="C1845" t="s">
        <v>2675</v>
      </c>
      <c r="D1845" t="s">
        <v>2676</v>
      </c>
      <c r="E1845" s="91">
        <v>16107301</v>
      </c>
      <c r="F1845" t="s">
        <v>49</v>
      </c>
      <c r="G1845">
        <v>5</v>
      </c>
      <c r="H1845" t="s">
        <v>50</v>
      </c>
      <c r="I1845">
        <v>91.67</v>
      </c>
      <c r="J1845">
        <v>1</v>
      </c>
      <c r="K1845" t="s">
        <v>51</v>
      </c>
      <c r="L1845" t="s">
        <v>49</v>
      </c>
      <c r="M1845" s="52" t="s">
        <v>52</v>
      </c>
    </row>
    <row r="1846" spans="1:13" x14ac:dyDescent="0.3">
      <c r="A1846" t="s">
        <v>2678</v>
      </c>
      <c r="B1846">
        <v>23725018</v>
      </c>
      <c r="C1846" t="s">
        <v>2677</v>
      </c>
      <c r="D1846" t="s">
        <v>2678</v>
      </c>
      <c r="E1846" s="91">
        <v>23725018</v>
      </c>
      <c r="F1846" t="s">
        <v>49</v>
      </c>
      <c r="G1846">
        <v>0</v>
      </c>
      <c r="H1846" t="s">
        <v>50</v>
      </c>
      <c r="I1846">
        <v>91.67</v>
      </c>
      <c r="J1846">
        <v>0</v>
      </c>
      <c r="K1846" t="s">
        <v>51</v>
      </c>
      <c r="L1846" t="s">
        <v>49</v>
      </c>
      <c r="M1846" s="52" t="s">
        <v>52</v>
      </c>
    </row>
    <row r="1847" spans="1:13" x14ac:dyDescent="0.3">
      <c r="A1847" t="s">
        <v>2680</v>
      </c>
      <c r="B1847">
        <v>23048532</v>
      </c>
      <c r="C1847" t="s">
        <v>2679</v>
      </c>
      <c r="D1847" t="s">
        <v>2680</v>
      </c>
      <c r="E1847" s="91">
        <v>23048532</v>
      </c>
      <c r="F1847" t="s">
        <v>49</v>
      </c>
      <c r="G1847">
        <v>0</v>
      </c>
      <c r="H1847" t="s">
        <v>50</v>
      </c>
      <c r="I1847">
        <v>91.67</v>
      </c>
      <c r="J1847">
        <v>1</v>
      </c>
      <c r="K1847" t="s">
        <v>51</v>
      </c>
      <c r="L1847" t="s">
        <v>49</v>
      </c>
      <c r="M1847" s="52" t="s">
        <v>56</v>
      </c>
    </row>
    <row r="1848" spans="1:13" x14ac:dyDescent="0.3">
      <c r="A1848" t="s">
        <v>2686</v>
      </c>
      <c r="B1848">
        <v>23119043</v>
      </c>
      <c r="C1848" t="s">
        <v>7175</v>
      </c>
      <c r="D1848" t="s">
        <v>2686</v>
      </c>
      <c r="E1848" s="91">
        <v>23119043</v>
      </c>
      <c r="F1848" t="s">
        <v>49</v>
      </c>
      <c r="G1848">
        <v>5</v>
      </c>
      <c r="H1848" t="s">
        <v>50</v>
      </c>
      <c r="I1848">
        <v>91.67</v>
      </c>
      <c r="J1848" s="53">
        <v>4</v>
      </c>
      <c r="K1848" t="s">
        <v>51</v>
      </c>
      <c r="L1848" t="s">
        <v>49</v>
      </c>
      <c r="M1848" s="52" t="s">
        <v>56</v>
      </c>
    </row>
    <row r="1849" spans="1:13" x14ac:dyDescent="0.3">
      <c r="A1849" t="s">
        <v>2682</v>
      </c>
      <c r="B1849">
        <v>10919011</v>
      </c>
      <c r="C1849" t="s">
        <v>2681</v>
      </c>
      <c r="D1849" t="s">
        <v>2682</v>
      </c>
      <c r="E1849" s="91">
        <v>10919011</v>
      </c>
      <c r="F1849" t="s">
        <v>49</v>
      </c>
      <c r="G1849">
        <v>1</v>
      </c>
      <c r="H1849" t="s">
        <v>50</v>
      </c>
      <c r="I1849">
        <v>91.67</v>
      </c>
      <c r="J1849">
        <v>0</v>
      </c>
      <c r="K1849" t="s">
        <v>51</v>
      </c>
      <c r="L1849" t="s">
        <v>49</v>
      </c>
      <c r="M1849" s="52" t="s">
        <v>52</v>
      </c>
    </row>
    <row r="1850" spans="1:13" x14ac:dyDescent="0.3">
      <c r="A1850" t="s">
        <v>2687</v>
      </c>
      <c r="C1850" t="s">
        <v>7176</v>
      </c>
      <c r="D1850" t="s">
        <v>2687</v>
      </c>
      <c r="F1850" t="s">
        <v>49</v>
      </c>
      <c r="J1850" s="53">
        <v>0</v>
      </c>
      <c r="K1850" t="s">
        <v>8586</v>
      </c>
      <c r="L1850" t="s">
        <v>49</v>
      </c>
      <c r="M1850" s="52" t="s">
        <v>56</v>
      </c>
    </row>
    <row r="1851" spans="1:13" x14ac:dyDescent="0.3">
      <c r="A1851" t="s">
        <v>2684</v>
      </c>
      <c r="B1851">
        <v>10842408</v>
      </c>
      <c r="C1851" t="s">
        <v>2683</v>
      </c>
      <c r="D1851" t="s">
        <v>2684</v>
      </c>
      <c r="E1851" s="91">
        <v>10842408</v>
      </c>
      <c r="F1851" t="s">
        <v>49</v>
      </c>
      <c r="G1851">
        <v>1</v>
      </c>
      <c r="H1851" t="s">
        <v>50</v>
      </c>
      <c r="I1851">
        <v>98.4</v>
      </c>
      <c r="J1851">
        <v>1</v>
      </c>
      <c r="K1851" t="s">
        <v>51</v>
      </c>
      <c r="L1851" t="s">
        <v>49</v>
      </c>
      <c r="M1851" s="52" t="s">
        <v>56</v>
      </c>
    </row>
    <row r="1852" spans="1:13" x14ac:dyDescent="0.3">
      <c r="A1852" t="s">
        <v>2688</v>
      </c>
      <c r="C1852" t="s">
        <v>7177</v>
      </c>
      <c r="D1852" t="s">
        <v>2688</v>
      </c>
      <c r="F1852" t="s">
        <v>49</v>
      </c>
      <c r="J1852" s="53">
        <v>0</v>
      </c>
      <c r="K1852" t="s">
        <v>8587</v>
      </c>
      <c r="L1852" t="s">
        <v>49</v>
      </c>
      <c r="M1852" s="52" t="s">
        <v>52</v>
      </c>
    </row>
    <row r="1853" spans="1:13" x14ac:dyDescent="0.3">
      <c r="A1853" t="s">
        <v>2689</v>
      </c>
      <c r="C1853" t="s">
        <v>7178</v>
      </c>
      <c r="D1853" t="s">
        <v>2689</v>
      </c>
      <c r="F1853" t="s">
        <v>49</v>
      </c>
      <c r="J1853" s="53">
        <v>1</v>
      </c>
      <c r="K1853" t="s">
        <v>8584</v>
      </c>
      <c r="L1853" t="s">
        <v>49</v>
      </c>
      <c r="M1853" s="52" t="s">
        <v>52</v>
      </c>
    </row>
    <row r="1854" spans="1:13" x14ac:dyDescent="0.3">
      <c r="A1854" t="s">
        <v>2690</v>
      </c>
      <c r="B1854">
        <v>10872845</v>
      </c>
      <c r="C1854" t="s">
        <v>7179</v>
      </c>
      <c r="D1854" t="s">
        <v>2690</v>
      </c>
      <c r="E1854" s="91">
        <v>10872845</v>
      </c>
      <c r="F1854" t="s">
        <v>49</v>
      </c>
      <c r="G1854">
        <v>2</v>
      </c>
      <c r="H1854" t="s">
        <v>74</v>
      </c>
      <c r="I1854">
        <v>100</v>
      </c>
      <c r="J1854" s="53">
        <v>0</v>
      </c>
      <c r="K1854" t="s">
        <v>8587</v>
      </c>
      <c r="L1854" t="s">
        <v>49</v>
      </c>
      <c r="M1854" s="52" t="s">
        <v>56</v>
      </c>
    </row>
    <row r="1855" spans="1:13" x14ac:dyDescent="0.3">
      <c r="A1855" t="s">
        <v>2691</v>
      </c>
      <c r="C1855" t="s">
        <v>7180</v>
      </c>
      <c r="D1855" t="s">
        <v>2691</v>
      </c>
      <c r="F1855" t="s">
        <v>49</v>
      </c>
      <c r="J1855" s="53">
        <v>0</v>
      </c>
      <c r="K1855" t="s">
        <v>51</v>
      </c>
      <c r="L1855" t="s">
        <v>49</v>
      </c>
      <c r="M1855" s="52" t="s">
        <v>52</v>
      </c>
    </row>
    <row r="1856" spans="1:13" x14ac:dyDescent="0.3">
      <c r="A1856" t="s">
        <v>2693</v>
      </c>
      <c r="B1856">
        <v>10883449</v>
      </c>
      <c r="C1856" t="s">
        <v>2692</v>
      </c>
      <c r="D1856" t="s">
        <v>2693</v>
      </c>
      <c r="E1856" s="91">
        <v>10883449</v>
      </c>
      <c r="F1856" t="s">
        <v>49</v>
      </c>
      <c r="G1856">
        <v>3</v>
      </c>
      <c r="H1856" t="s">
        <v>198</v>
      </c>
      <c r="I1856">
        <v>112.5</v>
      </c>
      <c r="J1856">
        <v>0</v>
      </c>
      <c r="K1856" t="s">
        <v>181</v>
      </c>
      <c r="L1856" t="s">
        <v>49</v>
      </c>
      <c r="M1856" s="52" t="s">
        <v>52</v>
      </c>
    </row>
    <row r="1857" spans="1:13" x14ac:dyDescent="0.3">
      <c r="A1857" t="s">
        <v>2698</v>
      </c>
      <c r="C1857" t="s">
        <v>7181</v>
      </c>
      <c r="D1857" t="s">
        <v>2698</v>
      </c>
      <c r="F1857" t="s">
        <v>49</v>
      </c>
      <c r="J1857" s="53">
        <v>0</v>
      </c>
      <c r="K1857" t="s">
        <v>8587</v>
      </c>
      <c r="L1857" t="s">
        <v>49</v>
      </c>
      <c r="M1857" s="52" t="s">
        <v>52</v>
      </c>
    </row>
    <row r="1858" spans="1:13" x14ac:dyDescent="0.3">
      <c r="A1858" t="s">
        <v>2695</v>
      </c>
      <c r="B1858">
        <v>10873047</v>
      </c>
      <c r="C1858" t="s">
        <v>2694</v>
      </c>
      <c r="D1858" t="s">
        <v>2695</v>
      </c>
      <c r="E1858" s="91">
        <v>10873047</v>
      </c>
      <c r="F1858" t="s">
        <v>49</v>
      </c>
      <c r="G1858">
        <v>1</v>
      </c>
      <c r="H1858" t="s">
        <v>50</v>
      </c>
      <c r="I1858">
        <v>91.67</v>
      </c>
      <c r="J1858">
        <v>0</v>
      </c>
      <c r="K1858" t="s">
        <v>51</v>
      </c>
      <c r="L1858" t="s">
        <v>49</v>
      </c>
      <c r="M1858" s="52" t="s">
        <v>52</v>
      </c>
    </row>
    <row r="1859" spans="1:13" x14ac:dyDescent="0.3">
      <c r="A1859" t="s">
        <v>2697</v>
      </c>
      <c r="B1859">
        <v>10853651</v>
      </c>
      <c r="C1859" t="s">
        <v>2696</v>
      </c>
      <c r="D1859" t="s">
        <v>2697</v>
      </c>
      <c r="E1859" s="91">
        <v>10853651</v>
      </c>
      <c r="F1859" t="s">
        <v>49</v>
      </c>
      <c r="G1859">
        <v>0</v>
      </c>
      <c r="H1859" t="s">
        <v>50</v>
      </c>
      <c r="I1859">
        <v>98.4</v>
      </c>
      <c r="J1859">
        <v>0</v>
      </c>
      <c r="K1859" t="s">
        <v>51</v>
      </c>
      <c r="L1859" t="s">
        <v>49</v>
      </c>
      <c r="M1859" s="52" t="s">
        <v>56</v>
      </c>
    </row>
    <row r="1860" spans="1:13" x14ac:dyDescent="0.3">
      <c r="A1860" t="s">
        <v>2699</v>
      </c>
      <c r="C1860" t="s">
        <v>7182</v>
      </c>
      <c r="D1860" t="s">
        <v>2699</v>
      </c>
      <c r="F1860" t="s">
        <v>49</v>
      </c>
      <c r="J1860" s="53">
        <v>1</v>
      </c>
      <c r="K1860" t="s">
        <v>51</v>
      </c>
      <c r="L1860" t="s">
        <v>49</v>
      </c>
      <c r="M1860" s="52" t="s">
        <v>52</v>
      </c>
    </row>
    <row r="1861" spans="1:13" x14ac:dyDescent="0.3">
      <c r="A1861" t="s">
        <v>2700</v>
      </c>
      <c r="C1861" t="s">
        <v>7183</v>
      </c>
      <c r="D1861" t="s">
        <v>2700</v>
      </c>
      <c r="F1861" t="s">
        <v>49</v>
      </c>
      <c r="J1861" s="53">
        <v>3</v>
      </c>
      <c r="K1861" t="s">
        <v>51</v>
      </c>
      <c r="L1861" t="s">
        <v>49</v>
      </c>
      <c r="M1861" s="52" t="s">
        <v>52</v>
      </c>
    </row>
    <row r="1862" spans="1:13" x14ac:dyDescent="0.3">
      <c r="A1862" t="s">
        <v>2703</v>
      </c>
      <c r="B1862">
        <v>21005160</v>
      </c>
      <c r="C1862" t="s">
        <v>7184</v>
      </c>
      <c r="D1862" t="s">
        <v>2703</v>
      </c>
      <c r="E1862" s="91">
        <v>21005160</v>
      </c>
      <c r="F1862" t="s">
        <v>49</v>
      </c>
      <c r="G1862">
        <v>0</v>
      </c>
      <c r="H1862" t="s">
        <v>50</v>
      </c>
      <c r="I1862">
        <v>91.67</v>
      </c>
      <c r="J1862" s="53">
        <v>0</v>
      </c>
      <c r="K1862" t="s">
        <v>51</v>
      </c>
      <c r="L1862" t="s">
        <v>49</v>
      </c>
      <c r="M1862" s="52" t="s">
        <v>52</v>
      </c>
    </row>
    <row r="1863" spans="1:13" x14ac:dyDescent="0.3">
      <c r="A1863" t="s">
        <v>2702</v>
      </c>
      <c r="B1863">
        <v>24013477</v>
      </c>
      <c r="C1863" t="s">
        <v>2701</v>
      </c>
      <c r="D1863" t="s">
        <v>2702</v>
      </c>
      <c r="E1863" s="91">
        <v>24013477</v>
      </c>
      <c r="F1863" t="s">
        <v>49</v>
      </c>
      <c r="G1863">
        <v>0</v>
      </c>
      <c r="H1863" t="s">
        <v>74</v>
      </c>
      <c r="I1863">
        <v>100</v>
      </c>
      <c r="J1863">
        <v>0</v>
      </c>
      <c r="K1863" t="s">
        <v>75</v>
      </c>
      <c r="L1863" t="s">
        <v>49</v>
      </c>
      <c r="M1863" s="52" t="s">
        <v>56</v>
      </c>
    </row>
    <row r="1864" spans="1:13" x14ac:dyDescent="0.3">
      <c r="A1864" t="s">
        <v>2704</v>
      </c>
      <c r="C1864" t="s">
        <v>7185</v>
      </c>
      <c r="D1864" t="s">
        <v>2704</v>
      </c>
      <c r="F1864" t="s">
        <v>49</v>
      </c>
      <c r="J1864" s="53">
        <v>0</v>
      </c>
      <c r="K1864" t="s">
        <v>51</v>
      </c>
      <c r="L1864" t="s">
        <v>49</v>
      </c>
      <c r="M1864" s="52" t="s">
        <v>52</v>
      </c>
    </row>
    <row r="1865" spans="1:13" x14ac:dyDescent="0.3">
      <c r="A1865" t="s">
        <v>2705</v>
      </c>
      <c r="C1865" t="s">
        <v>7186</v>
      </c>
      <c r="D1865" t="s">
        <v>2705</v>
      </c>
      <c r="F1865" t="s">
        <v>49</v>
      </c>
      <c r="J1865" s="53">
        <v>0</v>
      </c>
      <c r="K1865" t="s">
        <v>51</v>
      </c>
      <c r="L1865" t="s">
        <v>49</v>
      </c>
      <c r="M1865" s="52" t="s">
        <v>52</v>
      </c>
    </row>
    <row r="1866" spans="1:13" x14ac:dyDescent="0.3">
      <c r="A1866" t="s">
        <v>2706</v>
      </c>
      <c r="C1866" t="s">
        <v>7187</v>
      </c>
      <c r="D1866" t="s">
        <v>2706</v>
      </c>
      <c r="F1866" t="s">
        <v>49</v>
      </c>
      <c r="J1866" s="53">
        <v>0</v>
      </c>
      <c r="K1866" t="s">
        <v>51</v>
      </c>
      <c r="L1866" t="s">
        <v>49</v>
      </c>
      <c r="M1866" s="52" t="s">
        <v>52</v>
      </c>
    </row>
    <row r="1867" spans="1:13" x14ac:dyDescent="0.3">
      <c r="A1867" t="s">
        <v>2708</v>
      </c>
      <c r="B1867">
        <v>15027812</v>
      </c>
      <c r="C1867" t="s">
        <v>2707</v>
      </c>
      <c r="D1867" t="s">
        <v>2708</v>
      </c>
      <c r="E1867" s="91">
        <v>15027812</v>
      </c>
      <c r="F1867" t="s">
        <v>49</v>
      </c>
      <c r="G1867">
        <v>0</v>
      </c>
      <c r="H1867" t="s">
        <v>50</v>
      </c>
      <c r="I1867">
        <v>91.67</v>
      </c>
      <c r="J1867">
        <v>0</v>
      </c>
      <c r="K1867" t="s">
        <v>51</v>
      </c>
      <c r="L1867" t="s">
        <v>49</v>
      </c>
      <c r="M1867" s="52" t="s">
        <v>56</v>
      </c>
    </row>
    <row r="1868" spans="1:13" x14ac:dyDescent="0.3">
      <c r="A1868" t="s">
        <v>2709</v>
      </c>
      <c r="C1868" t="s">
        <v>7188</v>
      </c>
      <c r="D1868" t="s">
        <v>2709</v>
      </c>
      <c r="F1868" t="s">
        <v>49</v>
      </c>
      <c r="J1868" s="53">
        <v>2</v>
      </c>
      <c r="K1868" t="s">
        <v>51</v>
      </c>
      <c r="L1868" t="s">
        <v>49</v>
      </c>
      <c r="M1868" s="52" t="s">
        <v>52</v>
      </c>
    </row>
    <row r="1869" spans="1:13" x14ac:dyDescent="0.3">
      <c r="A1869" t="s">
        <v>2710</v>
      </c>
      <c r="C1869" t="s">
        <v>7189</v>
      </c>
      <c r="D1869" t="s">
        <v>2710</v>
      </c>
      <c r="F1869" t="s">
        <v>49</v>
      </c>
      <c r="J1869" s="53">
        <v>3</v>
      </c>
      <c r="K1869" t="s">
        <v>8587</v>
      </c>
      <c r="L1869" t="s">
        <v>49</v>
      </c>
      <c r="M1869" s="52" t="s">
        <v>52</v>
      </c>
    </row>
    <row r="1870" spans="1:13" x14ac:dyDescent="0.3">
      <c r="A1870" t="s">
        <v>2711</v>
      </c>
      <c r="C1870" t="s">
        <v>7190</v>
      </c>
      <c r="D1870" t="s">
        <v>2711</v>
      </c>
      <c r="F1870" t="s">
        <v>49</v>
      </c>
      <c r="J1870" s="53">
        <v>2</v>
      </c>
      <c r="K1870" t="s">
        <v>51</v>
      </c>
      <c r="L1870" t="s">
        <v>49</v>
      </c>
      <c r="M1870" s="52" t="s">
        <v>52</v>
      </c>
    </row>
    <row r="1871" spans="1:13" x14ac:dyDescent="0.3">
      <c r="A1871" t="s">
        <v>2713</v>
      </c>
      <c r="B1871">
        <v>23016748</v>
      </c>
      <c r="C1871" t="s">
        <v>2712</v>
      </c>
      <c r="D1871" t="s">
        <v>2713</v>
      </c>
      <c r="E1871" s="91">
        <v>23016748</v>
      </c>
      <c r="F1871" t="s">
        <v>49</v>
      </c>
      <c r="G1871">
        <v>0</v>
      </c>
      <c r="H1871" t="s">
        <v>74</v>
      </c>
      <c r="I1871">
        <v>100</v>
      </c>
      <c r="J1871">
        <v>0</v>
      </c>
      <c r="K1871" t="s">
        <v>75</v>
      </c>
      <c r="L1871" t="s">
        <v>49</v>
      </c>
      <c r="M1871" s="52" t="s">
        <v>56</v>
      </c>
    </row>
    <row r="1872" spans="1:13" x14ac:dyDescent="0.3">
      <c r="A1872" t="s">
        <v>2715</v>
      </c>
      <c r="B1872">
        <v>15274291</v>
      </c>
      <c r="C1872" t="s">
        <v>2714</v>
      </c>
      <c r="D1872" t="s">
        <v>2715</v>
      </c>
      <c r="E1872" s="91">
        <v>15274291</v>
      </c>
      <c r="F1872" t="s">
        <v>49</v>
      </c>
      <c r="G1872">
        <v>0</v>
      </c>
      <c r="H1872" t="s">
        <v>50</v>
      </c>
      <c r="I1872">
        <v>91.67</v>
      </c>
      <c r="J1872">
        <v>1</v>
      </c>
      <c r="K1872" t="s">
        <v>51</v>
      </c>
      <c r="L1872" t="s">
        <v>49</v>
      </c>
      <c r="M1872" s="52" t="s">
        <v>52</v>
      </c>
    </row>
    <row r="1873" spans="1:13" x14ac:dyDescent="0.3">
      <c r="A1873" t="s">
        <v>2716</v>
      </c>
      <c r="C1873" t="s">
        <v>7191</v>
      </c>
      <c r="D1873" t="s">
        <v>2716</v>
      </c>
      <c r="F1873" t="s">
        <v>49</v>
      </c>
      <c r="J1873" s="53">
        <v>1</v>
      </c>
      <c r="K1873" t="s">
        <v>51</v>
      </c>
      <c r="L1873" t="s">
        <v>49</v>
      </c>
      <c r="M1873" s="52" t="s">
        <v>52</v>
      </c>
    </row>
    <row r="1874" spans="1:13" x14ac:dyDescent="0.3">
      <c r="A1874" t="s">
        <v>2717</v>
      </c>
      <c r="C1874" t="s">
        <v>7192</v>
      </c>
      <c r="D1874" t="s">
        <v>2717</v>
      </c>
      <c r="F1874" t="s">
        <v>49</v>
      </c>
      <c r="J1874" s="53">
        <v>4</v>
      </c>
      <c r="K1874" t="s">
        <v>51</v>
      </c>
      <c r="L1874" t="s">
        <v>49</v>
      </c>
      <c r="M1874" s="52" t="s">
        <v>52</v>
      </c>
    </row>
    <row r="1875" spans="1:13" x14ac:dyDescent="0.3">
      <c r="A1875" t="s">
        <v>2718</v>
      </c>
      <c r="C1875" t="s">
        <v>7193</v>
      </c>
      <c r="D1875" t="s">
        <v>2718</v>
      </c>
      <c r="F1875" t="s">
        <v>49</v>
      </c>
      <c r="J1875" s="53">
        <v>0</v>
      </c>
      <c r="K1875" t="s">
        <v>51</v>
      </c>
      <c r="L1875" t="s">
        <v>49</v>
      </c>
      <c r="M1875" s="52" t="s">
        <v>52</v>
      </c>
    </row>
    <row r="1876" spans="1:13" x14ac:dyDescent="0.3">
      <c r="A1876" t="s">
        <v>2720</v>
      </c>
      <c r="B1876">
        <v>10836010</v>
      </c>
      <c r="C1876" t="s">
        <v>2719</v>
      </c>
      <c r="D1876" t="s">
        <v>2720</v>
      </c>
      <c r="E1876" s="91">
        <v>10836010</v>
      </c>
      <c r="F1876" t="s">
        <v>49</v>
      </c>
      <c r="G1876">
        <v>1</v>
      </c>
      <c r="H1876" t="s">
        <v>101</v>
      </c>
      <c r="I1876">
        <v>130.49</v>
      </c>
      <c r="J1876">
        <v>0</v>
      </c>
      <c r="K1876" t="s">
        <v>102</v>
      </c>
      <c r="L1876" t="s">
        <v>49</v>
      </c>
      <c r="M1876" s="52" t="s">
        <v>56</v>
      </c>
    </row>
    <row r="1877" spans="1:13" x14ac:dyDescent="0.3">
      <c r="A1877" t="s">
        <v>2722</v>
      </c>
      <c r="B1877">
        <v>23001335</v>
      </c>
      <c r="C1877" t="s">
        <v>2721</v>
      </c>
      <c r="D1877" t="s">
        <v>2722</v>
      </c>
      <c r="E1877" s="91">
        <v>23001335</v>
      </c>
      <c r="F1877" t="s">
        <v>49</v>
      </c>
      <c r="G1877">
        <v>0</v>
      </c>
      <c r="H1877" t="s">
        <v>74</v>
      </c>
      <c r="I1877">
        <v>106.41</v>
      </c>
      <c r="J1877">
        <v>0</v>
      </c>
      <c r="K1877" t="s">
        <v>75</v>
      </c>
      <c r="L1877" t="s">
        <v>49</v>
      </c>
      <c r="M1877" s="52" t="s">
        <v>56</v>
      </c>
    </row>
    <row r="1878" spans="1:13" x14ac:dyDescent="0.3">
      <c r="A1878" t="s">
        <v>2723</v>
      </c>
      <c r="C1878" t="s">
        <v>7194</v>
      </c>
      <c r="D1878" t="s">
        <v>2723</v>
      </c>
      <c r="F1878" t="s">
        <v>49</v>
      </c>
      <c r="J1878" s="53">
        <v>1</v>
      </c>
      <c r="K1878" t="s">
        <v>8587</v>
      </c>
      <c r="L1878" t="s">
        <v>49</v>
      </c>
      <c r="M1878" s="52" t="s">
        <v>52</v>
      </c>
    </row>
    <row r="1879" spans="1:13" x14ac:dyDescent="0.3">
      <c r="A1879" t="s">
        <v>2724</v>
      </c>
      <c r="C1879" t="s">
        <v>7195</v>
      </c>
      <c r="D1879" t="s">
        <v>2724</v>
      </c>
      <c r="F1879" t="s">
        <v>49</v>
      </c>
      <c r="J1879" s="53">
        <v>0</v>
      </c>
      <c r="K1879" t="s">
        <v>8587</v>
      </c>
      <c r="L1879" t="s">
        <v>49</v>
      </c>
      <c r="M1879" s="52" t="s">
        <v>56</v>
      </c>
    </row>
    <row r="1880" spans="1:13" x14ac:dyDescent="0.3">
      <c r="A1880" t="s">
        <v>2725</v>
      </c>
      <c r="C1880" t="s">
        <v>7196</v>
      </c>
      <c r="D1880" t="s">
        <v>2725</v>
      </c>
      <c r="F1880" t="s">
        <v>49</v>
      </c>
      <c r="J1880" s="53">
        <v>0</v>
      </c>
      <c r="K1880" t="s">
        <v>8587</v>
      </c>
      <c r="L1880" t="s">
        <v>49</v>
      </c>
      <c r="M1880" s="52" t="s">
        <v>52</v>
      </c>
    </row>
    <row r="1881" spans="1:13" x14ac:dyDescent="0.3">
      <c r="A1881" t="s">
        <v>2727</v>
      </c>
      <c r="B1881">
        <v>23364667</v>
      </c>
      <c r="C1881" t="s">
        <v>2726</v>
      </c>
      <c r="D1881" t="s">
        <v>2727</v>
      </c>
      <c r="E1881" s="91">
        <v>23364667</v>
      </c>
      <c r="F1881" t="s">
        <v>49</v>
      </c>
      <c r="G1881">
        <v>1</v>
      </c>
      <c r="I1881">
        <v>108.33</v>
      </c>
      <c r="J1881">
        <v>1</v>
      </c>
      <c r="K1881" t="s">
        <v>118</v>
      </c>
      <c r="L1881" t="s">
        <v>49</v>
      </c>
      <c r="M1881" s="52" t="s">
        <v>56</v>
      </c>
    </row>
    <row r="1882" spans="1:13" x14ac:dyDescent="0.3">
      <c r="A1882" t="s">
        <v>2728</v>
      </c>
      <c r="C1882" t="s">
        <v>7197</v>
      </c>
      <c r="D1882" t="s">
        <v>2728</v>
      </c>
      <c r="F1882" t="s">
        <v>49</v>
      </c>
      <c r="J1882" s="53">
        <v>0</v>
      </c>
      <c r="K1882" t="s">
        <v>8587</v>
      </c>
      <c r="L1882" t="s">
        <v>49</v>
      </c>
      <c r="M1882" s="52" t="s">
        <v>52</v>
      </c>
    </row>
    <row r="1883" spans="1:13" x14ac:dyDescent="0.3">
      <c r="A1883" t="s">
        <v>2729</v>
      </c>
      <c r="C1883" t="s">
        <v>7198</v>
      </c>
      <c r="D1883" t="s">
        <v>2729</v>
      </c>
      <c r="F1883" t="s">
        <v>49</v>
      </c>
      <c r="J1883" s="53">
        <v>0</v>
      </c>
      <c r="K1883" t="s">
        <v>51</v>
      </c>
      <c r="L1883" t="s">
        <v>49</v>
      </c>
      <c r="M1883" s="52" t="s">
        <v>52</v>
      </c>
    </row>
    <row r="1884" spans="1:13" x14ac:dyDescent="0.3">
      <c r="A1884" t="s">
        <v>2731</v>
      </c>
      <c r="B1884">
        <v>23121885</v>
      </c>
      <c r="C1884" t="s">
        <v>2730</v>
      </c>
      <c r="D1884" t="s">
        <v>2731</v>
      </c>
      <c r="E1884" s="91">
        <v>23121885</v>
      </c>
      <c r="F1884" t="s">
        <v>49</v>
      </c>
      <c r="G1884">
        <v>1</v>
      </c>
      <c r="H1884" t="s">
        <v>117</v>
      </c>
      <c r="I1884">
        <v>108.33</v>
      </c>
      <c r="J1884">
        <v>1</v>
      </c>
      <c r="K1884" t="s">
        <v>118</v>
      </c>
      <c r="L1884" t="s">
        <v>49</v>
      </c>
      <c r="M1884" s="52" t="s">
        <v>56</v>
      </c>
    </row>
    <row r="1885" spans="1:13" x14ac:dyDescent="0.3">
      <c r="A1885" t="s">
        <v>2732</v>
      </c>
      <c r="C1885" t="s">
        <v>7199</v>
      </c>
      <c r="D1885" t="s">
        <v>2732</v>
      </c>
      <c r="F1885" t="s">
        <v>49</v>
      </c>
      <c r="J1885" s="53">
        <v>2</v>
      </c>
      <c r="K1885" t="s">
        <v>181</v>
      </c>
      <c r="L1885" t="s">
        <v>49</v>
      </c>
      <c r="M1885" s="52" t="s">
        <v>52</v>
      </c>
    </row>
    <row r="1886" spans="1:13" x14ac:dyDescent="0.3">
      <c r="A1886" t="s">
        <v>2733</v>
      </c>
      <c r="C1886" t="s">
        <v>7200</v>
      </c>
      <c r="D1886" t="s">
        <v>2733</v>
      </c>
      <c r="F1886" t="s">
        <v>49</v>
      </c>
      <c r="J1886" s="53">
        <v>0</v>
      </c>
      <c r="K1886" t="s">
        <v>51</v>
      </c>
      <c r="L1886" t="s">
        <v>49</v>
      </c>
      <c r="M1886" s="52" t="s">
        <v>52</v>
      </c>
    </row>
    <row r="1887" spans="1:13" x14ac:dyDescent="0.3">
      <c r="A1887" t="s">
        <v>2734</v>
      </c>
      <c r="C1887" t="s">
        <v>7201</v>
      </c>
      <c r="D1887" t="s">
        <v>2734</v>
      </c>
      <c r="F1887" t="s">
        <v>49</v>
      </c>
      <c r="J1887" s="53">
        <v>0</v>
      </c>
      <c r="K1887" t="s">
        <v>51</v>
      </c>
      <c r="L1887" t="s">
        <v>49</v>
      </c>
      <c r="M1887" s="52" t="s">
        <v>52</v>
      </c>
    </row>
    <row r="1888" spans="1:13" x14ac:dyDescent="0.3">
      <c r="A1888" t="s">
        <v>2735</v>
      </c>
      <c r="C1888" t="s">
        <v>7202</v>
      </c>
      <c r="D1888" t="s">
        <v>2735</v>
      </c>
      <c r="F1888" t="s">
        <v>49</v>
      </c>
      <c r="J1888" s="53">
        <v>0</v>
      </c>
      <c r="K1888" t="s">
        <v>51</v>
      </c>
      <c r="L1888" t="s">
        <v>49</v>
      </c>
      <c r="M1888" s="52" t="s">
        <v>52</v>
      </c>
    </row>
    <row r="1889" spans="1:13" x14ac:dyDescent="0.3">
      <c r="A1889" t="s">
        <v>2736</v>
      </c>
      <c r="C1889" t="s">
        <v>7203</v>
      </c>
      <c r="D1889" t="s">
        <v>2736</v>
      </c>
      <c r="F1889" t="s">
        <v>49</v>
      </c>
      <c r="J1889" s="53">
        <v>3</v>
      </c>
      <c r="K1889" t="s">
        <v>51</v>
      </c>
      <c r="L1889" t="s">
        <v>49</v>
      </c>
      <c r="M1889" s="52" t="s">
        <v>52</v>
      </c>
    </row>
    <row r="1890" spans="1:13" x14ac:dyDescent="0.3">
      <c r="A1890" t="s">
        <v>2737</v>
      </c>
      <c r="B1890">
        <v>23720463</v>
      </c>
      <c r="C1890" t="s">
        <v>7204</v>
      </c>
      <c r="D1890" t="s">
        <v>2737</v>
      </c>
      <c r="E1890" s="91">
        <v>23720463</v>
      </c>
      <c r="F1890" t="s">
        <v>49</v>
      </c>
      <c r="G1890">
        <v>1</v>
      </c>
      <c r="I1890">
        <v>108.33</v>
      </c>
      <c r="J1890">
        <v>1</v>
      </c>
      <c r="K1890" t="s">
        <v>118</v>
      </c>
      <c r="L1890" t="s">
        <v>49</v>
      </c>
      <c r="M1890" s="52" t="s">
        <v>56</v>
      </c>
    </row>
    <row r="1891" spans="1:13" x14ac:dyDescent="0.3">
      <c r="A1891" t="s">
        <v>2739</v>
      </c>
      <c r="B1891">
        <v>23726572</v>
      </c>
      <c r="C1891" t="s">
        <v>2738</v>
      </c>
      <c r="D1891" t="s">
        <v>2739</v>
      </c>
      <c r="E1891" s="91">
        <v>23726572</v>
      </c>
      <c r="F1891" t="s">
        <v>49</v>
      </c>
      <c r="G1891">
        <v>0</v>
      </c>
      <c r="H1891" t="s">
        <v>74</v>
      </c>
      <c r="I1891">
        <v>100</v>
      </c>
      <c r="J1891">
        <v>0</v>
      </c>
      <c r="K1891" t="s">
        <v>75</v>
      </c>
      <c r="L1891" t="s">
        <v>49</v>
      </c>
      <c r="M1891" s="52" t="s">
        <v>52</v>
      </c>
    </row>
    <row r="1892" spans="1:13" x14ac:dyDescent="0.3">
      <c r="A1892" t="s">
        <v>2741</v>
      </c>
      <c r="B1892">
        <v>23615046</v>
      </c>
      <c r="C1892" t="s">
        <v>2740</v>
      </c>
      <c r="D1892" t="s">
        <v>2741</v>
      </c>
      <c r="E1892" s="91">
        <v>23615046</v>
      </c>
      <c r="F1892" t="s">
        <v>49</v>
      </c>
      <c r="G1892">
        <v>0</v>
      </c>
      <c r="H1892" t="s">
        <v>50</v>
      </c>
      <c r="I1892">
        <v>91.67</v>
      </c>
      <c r="J1892">
        <v>0</v>
      </c>
      <c r="K1892" t="s">
        <v>51</v>
      </c>
      <c r="L1892" t="s">
        <v>49</v>
      </c>
      <c r="M1892" s="52" t="s">
        <v>52</v>
      </c>
    </row>
    <row r="1893" spans="1:13" x14ac:dyDescent="0.3">
      <c r="A1893" t="s">
        <v>2743</v>
      </c>
      <c r="B1893">
        <v>21007806</v>
      </c>
      <c r="C1893" t="s">
        <v>2742</v>
      </c>
      <c r="D1893" t="s">
        <v>2743</v>
      </c>
      <c r="E1893" s="91">
        <v>21007806</v>
      </c>
      <c r="F1893" t="s">
        <v>49</v>
      </c>
      <c r="G1893">
        <v>0</v>
      </c>
      <c r="H1893" t="s">
        <v>50</v>
      </c>
      <c r="I1893">
        <v>91.67</v>
      </c>
      <c r="J1893">
        <v>0</v>
      </c>
      <c r="K1893" t="s">
        <v>51</v>
      </c>
      <c r="L1893" t="s">
        <v>49</v>
      </c>
      <c r="M1893" s="52" t="s">
        <v>56</v>
      </c>
    </row>
    <row r="1894" spans="1:13" x14ac:dyDescent="0.3">
      <c r="A1894" t="s">
        <v>2745</v>
      </c>
      <c r="B1894">
        <v>23851280</v>
      </c>
      <c r="C1894" t="s">
        <v>2744</v>
      </c>
      <c r="D1894" t="s">
        <v>2745</v>
      </c>
      <c r="E1894" s="91">
        <v>23851280</v>
      </c>
      <c r="F1894" t="s">
        <v>49</v>
      </c>
      <c r="G1894">
        <v>0</v>
      </c>
      <c r="H1894" t="s">
        <v>74</v>
      </c>
      <c r="I1894">
        <v>100</v>
      </c>
      <c r="J1894">
        <v>1</v>
      </c>
      <c r="K1894" t="s">
        <v>75</v>
      </c>
      <c r="L1894" t="s">
        <v>49</v>
      </c>
      <c r="M1894" s="52" t="s">
        <v>52</v>
      </c>
    </row>
    <row r="1895" spans="1:13" x14ac:dyDescent="0.3">
      <c r="A1895" t="s">
        <v>2746</v>
      </c>
      <c r="C1895" t="s">
        <v>7205</v>
      </c>
      <c r="D1895" t="s">
        <v>2746</v>
      </c>
      <c r="F1895" t="s">
        <v>49</v>
      </c>
      <c r="J1895" s="53">
        <v>0</v>
      </c>
      <c r="K1895" t="s">
        <v>8587</v>
      </c>
      <c r="L1895" t="s">
        <v>49</v>
      </c>
      <c r="M1895" s="52" t="s">
        <v>52</v>
      </c>
    </row>
    <row r="1896" spans="1:13" x14ac:dyDescent="0.3">
      <c r="A1896" t="s">
        <v>2748</v>
      </c>
      <c r="B1896">
        <v>10843610</v>
      </c>
      <c r="C1896" t="s">
        <v>2747</v>
      </c>
      <c r="D1896" t="s">
        <v>2748</v>
      </c>
      <c r="E1896" s="91">
        <v>10843610</v>
      </c>
      <c r="F1896" t="s">
        <v>49</v>
      </c>
      <c r="G1896">
        <v>9</v>
      </c>
      <c r="H1896" t="s">
        <v>74</v>
      </c>
      <c r="I1896">
        <v>106.41</v>
      </c>
      <c r="J1896">
        <v>2</v>
      </c>
      <c r="K1896" t="s">
        <v>75</v>
      </c>
      <c r="L1896" t="s">
        <v>49</v>
      </c>
      <c r="M1896" s="52" t="s">
        <v>56</v>
      </c>
    </row>
    <row r="1897" spans="1:13" x14ac:dyDescent="0.3">
      <c r="A1897" t="s">
        <v>2749</v>
      </c>
      <c r="C1897" t="s">
        <v>7206</v>
      </c>
      <c r="D1897" t="s">
        <v>2749</v>
      </c>
      <c r="F1897" t="s">
        <v>49</v>
      </c>
      <c r="I1897">
        <v>108.33</v>
      </c>
      <c r="J1897" s="53">
        <v>1</v>
      </c>
      <c r="K1897" t="s">
        <v>118</v>
      </c>
      <c r="L1897" t="s">
        <v>49</v>
      </c>
      <c r="M1897" s="52" t="s">
        <v>52</v>
      </c>
    </row>
    <row r="1898" spans="1:13" x14ac:dyDescent="0.3">
      <c r="A1898" t="s">
        <v>2750</v>
      </c>
      <c r="C1898" t="s">
        <v>7207</v>
      </c>
      <c r="D1898" t="s">
        <v>2750</v>
      </c>
      <c r="F1898" t="s">
        <v>49</v>
      </c>
      <c r="J1898" s="53">
        <v>1</v>
      </c>
      <c r="K1898" t="s">
        <v>8583</v>
      </c>
      <c r="L1898" t="s">
        <v>49</v>
      </c>
      <c r="M1898" s="52" t="s">
        <v>52</v>
      </c>
    </row>
    <row r="1899" spans="1:13" x14ac:dyDescent="0.3">
      <c r="A1899" t="s">
        <v>2752</v>
      </c>
      <c r="B1899">
        <v>10835060</v>
      </c>
      <c r="C1899" t="s">
        <v>2751</v>
      </c>
      <c r="D1899" t="s">
        <v>2752</v>
      </c>
      <c r="E1899" s="91">
        <v>10835060</v>
      </c>
      <c r="F1899" t="s">
        <v>49</v>
      </c>
      <c r="G1899">
        <v>3</v>
      </c>
      <c r="H1899" t="s">
        <v>101</v>
      </c>
      <c r="I1899">
        <v>119.8</v>
      </c>
      <c r="J1899">
        <v>1</v>
      </c>
      <c r="K1899" t="s">
        <v>102</v>
      </c>
      <c r="L1899" t="s">
        <v>49</v>
      </c>
      <c r="M1899" s="52" t="s">
        <v>56</v>
      </c>
    </row>
    <row r="1900" spans="1:13" x14ac:dyDescent="0.3">
      <c r="A1900" t="s">
        <v>2753</v>
      </c>
      <c r="C1900" t="s">
        <v>7208</v>
      </c>
      <c r="D1900" t="s">
        <v>2753</v>
      </c>
      <c r="F1900" t="s">
        <v>49</v>
      </c>
      <c r="J1900" s="53">
        <v>0</v>
      </c>
      <c r="K1900" t="s">
        <v>51</v>
      </c>
      <c r="L1900" t="s">
        <v>49</v>
      </c>
      <c r="M1900" s="52" t="s">
        <v>52</v>
      </c>
    </row>
    <row r="1901" spans="1:13" x14ac:dyDescent="0.3">
      <c r="A1901" t="s">
        <v>2754</v>
      </c>
      <c r="C1901" t="s">
        <v>7209</v>
      </c>
      <c r="D1901" t="s">
        <v>2754</v>
      </c>
      <c r="F1901" t="s">
        <v>49</v>
      </c>
      <c r="J1901" s="53">
        <v>0</v>
      </c>
      <c r="K1901" t="s">
        <v>51</v>
      </c>
      <c r="L1901" t="s">
        <v>49</v>
      </c>
      <c r="M1901" s="52" t="s">
        <v>52</v>
      </c>
    </row>
    <row r="1902" spans="1:13" x14ac:dyDescent="0.3">
      <c r="A1902" t="s">
        <v>2755</v>
      </c>
      <c r="C1902" t="s">
        <v>7210</v>
      </c>
      <c r="D1902" t="s">
        <v>2755</v>
      </c>
      <c r="F1902" t="s">
        <v>49</v>
      </c>
      <c r="J1902" s="53">
        <v>0</v>
      </c>
      <c r="K1902" t="s">
        <v>51</v>
      </c>
      <c r="L1902" t="s">
        <v>49</v>
      </c>
      <c r="M1902" s="52" t="s">
        <v>52</v>
      </c>
    </row>
    <row r="1903" spans="1:13" x14ac:dyDescent="0.3">
      <c r="A1903" t="s">
        <v>2756</v>
      </c>
      <c r="C1903" t="s">
        <v>7211</v>
      </c>
      <c r="D1903" t="s">
        <v>2756</v>
      </c>
      <c r="F1903" t="s">
        <v>49</v>
      </c>
      <c r="J1903" s="53">
        <v>0</v>
      </c>
      <c r="K1903" t="s">
        <v>51</v>
      </c>
      <c r="L1903" t="s">
        <v>49</v>
      </c>
      <c r="M1903" s="52" t="s">
        <v>52</v>
      </c>
    </row>
    <row r="1904" spans="1:13" x14ac:dyDescent="0.3">
      <c r="A1904" t="s">
        <v>2757</v>
      </c>
      <c r="C1904" t="s">
        <v>7212</v>
      </c>
      <c r="D1904" t="s">
        <v>2757</v>
      </c>
      <c r="F1904" t="s">
        <v>49</v>
      </c>
      <c r="J1904" s="53">
        <v>0</v>
      </c>
      <c r="K1904" t="s">
        <v>8583</v>
      </c>
      <c r="L1904" t="s">
        <v>49</v>
      </c>
      <c r="M1904" s="52" t="s">
        <v>52</v>
      </c>
    </row>
    <row r="1905" spans="1:13" x14ac:dyDescent="0.3">
      <c r="A1905" t="s">
        <v>2758</v>
      </c>
      <c r="C1905" t="s">
        <v>7213</v>
      </c>
      <c r="D1905" t="s">
        <v>2758</v>
      </c>
      <c r="F1905" t="s">
        <v>49</v>
      </c>
      <c r="J1905" s="53">
        <v>2</v>
      </c>
      <c r="K1905" t="s">
        <v>8587</v>
      </c>
      <c r="L1905" t="s">
        <v>49</v>
      </c>
      <c r="M1905" s="52" t="s">
        <v>52</v>
      </c>
    </row>
    <row r="1906" spans="1:13" x14ac:dyDescent="0.3">
      <c r="A1906" t="s">
        <v>2759</v>
      </c>
      <c r="C1906" t="s">
        <v>7214</v>
      </c>
      <c r="D1906" t="s">
        <v>2759</v>
      </c>
      <c r="F1906" t="s">
        <v>49</v>
      </c>
      <c r="J1906" s="53">
        <v>1</v>
      </c>
      <c r="K1906" t="s">
        <v>51</v>
      </c>
      <c r="L1906" t="s">
        <v>49</v>
      </c>
      <c r="M1906" s="52" t="s">
        <v>52</v>
      </c>
    </row>
    <row r="1907" spans="1:13" x14ac:dyDescent="0.3">
      <c r="A1907" t="s">
        <v>2760</v>
      </c>
      <c r="C1907" t="s">
        <v>7215</v>
      </c>
      <c r="D1907" t="s">
        <v>2760</v>
      </c>
      <c r="F1907" t="s">
        <v>49</v>
      </c>
      <c r="J1907" s="53">
        <v>1</v>
      </c>
      <c r="K1907" t="s">
        <v>51</v>
      </c>
      <c r="L1907" t="s">
        <v>49</v>
      </c>
      <c r="M1907" s="52" t="s">
        <v>52</v>
      </c>
    </row>
    <row r="1908" spans="1:13" x14ac:dyDescent="0.3">
      <c r="A1908" t="s">
        <v>2761</v>
      </c>
      <c r="B1908">
        <v>21005879</v>
      </c>
      <c r="C1908" t="s">
        <v>7216</v>
      </c>
      <c r="D1908" t="s">
        <v>2761</v>
      </c>
      <c r="E1908" s="91">
        <v>21005879</v>
      </c>
      <c r="F1908" t="s">
        <v>49</v>
      </c>
      <c r="G1908">
        <v>0</v>
      </c>
      <c r="H1908" t="s">
        <v>50</v>
      </c>
      <c r="I1908">
        <v>91.67</v>
      </c>
      <c r="J1908" s="53">
        <v>0</v>
      </c>
      <c r="K1908" t="s">
        <v>51</v>
      </c>
      <c r="L1908" t="s">
        <v>49</v>
      </c>
      <c r="M1908" s="52" t="s">
        <v>56</v>
      </c>
    </row>
    <row r="1909" spans="1:13" x14ac:dyDescent="0.3">
      <c r="A1909" t="s">
        <v>2762</v>
      </c>
      <c r="C1909" t="s">
        <v>7217</v>
      </c>
      <c r="D1909" t="s">
        <v>2762</v>
      </c>
      <c r="F1909" t="s">
        <v>49</v>
      </c>
      <c r="J1909" s="53">
        <v>0</v>
      </c>
      <c r="K1909" t="s">
        <v>51</v>
      </c>
      <c r="L1909" t="s">
        <v>49</v>
      </c>
      <c r="M1909" s="52" t="s">
        <v>52</v>
      </c>
    </row>
    <row r="1910" spans="1:13" x14ac:dyDescent="0.3">
      <c r="A1910" t="s">
        <v>2763</v>
      </c>
      <c r="C1910" t="s">
        <v>7218</v>
      </c>
      <c r="D1910" t="s">
        <v>2763</v>
      </c>
      <c r="F1910" t="s">
        <v>49</v>
      </c>
      <c r="J1910" s="53">
        <v>0</v>
      </c>
      <c r="K1910" t="s">
        <v>51</v>
      </c>
      <c r="L1910" t="s">
        <v>49</v>
      </c>
      <c r="M1910" s="52" t="s">
        <v>52</v>
      </c>
    </row>
    <row r="1911" spans="1:13" x14ac:dyDescent="0.3">
      <c r="A1911" t="s">
        <v>2764</v>
      </c>
      <c r="C1911" t="s">
        <v>7219</v>
      </c>
      <c r="D1911" t="s">
        <v>2764</v>
      </c>
      <c r="F1911" t="s">
        <v>49</v>
      </c>
      <c r="J1911" s="53">
        <v>1</v>
      </c>
      <c r="K1911" t="s">
        <v>8587</v>
      </c>
      <c r="L1911" t="s">
        <v>49</v>
      </c>
      <c r="M1911" s="52" t="s">
        <v>52</v>
      </c>
    </row>
    <row r="1912" spans="1:13" x14ac:dyDescent="0.3">
      <c r="A1912" t="s">
        <v>2765</v>
      </c>
      <c r="C1912" t="s">
        <v>7220</v>
      </c>
      <c r="D1912" t="s">
        <v>2765</v>
      </c>
      <c r="F1912" t="s">
        <v>49</v>
      </c>
      <c r="J1912" s="53">
        <v>1</v>
      </c>
      <c r="K1912" t="s">
        <v>8583</v>
      </c>
      <c r="L1912" t="s">
        <v>49</v>
      </c>
      <c r="M1912" s="52" t="s">
        <v>52</v>
      </c>
    </row>
    <row r="1913" spans="1:13" x14ac:dyDescent="0.3">
      <c r="A1913" t="s">
        <v>2766</v>
      </c>
      <c r="C1913" t="s">
        <v>7221</v>
      </c>
      <c r="D1913" t="s">
        <v>2766</v>
      </c>
      <c r="F1913" t="s">
        <v>49</v>
      </c>
      <c r="J1913" s="53">
        <v>1</v>
      </c>
      <c r="K1913" t="s">
        <v>181</v>
      </c>
      <c r="L1913" t="s">
        <v>49</v>
      </c>
      <c r="M1913" s="52" t="s">
        <v>52</v>
      </c>
    </row>
    <row r="1914" spans="1:13" x14ac:dyDescent="0.3">
      <c r="A1914" t="s">
        <v>2767</v>
      </c>
      <c r="C1914" t="s">
        <v>7222</v>
      </c>
      <c r="D1914" t="s">
        <v>2767</v>
      </c>
      <c r="F1914" t="s">
        <v>49</v>
      </c>
      <c r="J1914" s="53">
        <v>1</v>
      </c>
      <c r="K1914" t="s">
        <v>51</v>
      </c>
      <c r="L1914" t="s">
        <v>49</v>
      </c>
      <c r="M1914" s="52" t="s">
        <v>52</v>
      </c>
    </row>
    <row r="1915" spans="1:13" x14ac:dyDescent="0.3">
      <c r="A1915" t="s">
        <v>2768</v>
      </c>
      <c r="C1915" t="s">
        <v>7223</v>
      </c>
      <c r="D1915" t="s">
        <v>2768</v>
      </c>
      <c r="F1915" t="s">
        <v>49</v>
      </c>
      <c r="J1915" s="53">
        <v>1</v>
      </c>
      <c r="K1915" t="s">
        <v>8587</v>
      </c>
      <c r="L1915" t="s">
        <v>49</v>
      </c>
      <c r="M1915" s="52" t="s">
        <v>52</v>
      </c>
    </row>
    <row r="1916" spans="1:13" x14ac:dyDescent="0.3">
      <c r="A1916" t="s">
        <v>2770</v>
      </c>
      <c r="B1916">
        <v>21007939</v>
      </c>
      <c r="C1916" t="s">
        <v>2769</v>
      </c>
      <c r="D1916" t="s">
        <v>2770</v>
      </c>
      <c r="E1916" s="91">
        <v>21007939</v>
      </c>
      <c r="F1916" t="s">
        <v>49</v>
      </c>
      <c r="G1916">
        <v>0</v>
      </c>
      <c r="H1916" t="s">
        <v>50</v>
      </c>
      <c r="I1916">
        <v>91.67</v>
      </c>
      <c r="J1916">
        <v>0</v>
      </c>
      <c r="K1916" t="s">
        <v>51</v>
      </c>
      <c r="L1916" t="s">
        <v>49</v>
      </c>
      <c r="M1916" s="52" t="s">
        <v>56</v>
      </c>
    </row>
    <row r="1917" spans="1:13" x14ac:dyDescent="0.3">
      <c r="A1917" t="s">
        <v>2771</v>
      </c>
      <c r="C1917" t="s">
        <v>7224</v>
      </c>
      <c r="D1917" t="s">
        <v>2771</v>
      </c>
      <c r="F1917" t="s">
        <v>49</v>
      </c>
      <c r="J1917" s="53">
        <v>2</v>
      </c>
      <c r="K1917" t="s">
        <v>51</v>
      </c>
      <c r="L1917" t="s">
        <v>49</v>
      </c>
      <c r="M1917" s="52" t="s">
        <v>52</v>
      </c>
    </row>
    <row r="1918" spans="1:13" x14ac:dyDescent="0.3">
      <c r="A1918" t="s">
        <v>2773</v>
      </c>
      <c r="B1918">
        <v>23779922</v>
      </c>
      <c r="C1918" t="s">
        <v>2772</v>
      </c>
      <c r="D1918" t="s">
        <v>2773</v>
      </c>
      <c r="E1918" s="91">
        <v>23779922</v>
      </c>
      <c r="F1918" t="s">
        <v>49</v>
      </c>
      <c r="G1918">
        <v>0</v>
      </c>
      <c r="H1918" t="s">
        <v>50</v>
      </c>
      <c r="I1918">
        <v>91.67</v>
      </c>
      <c r="J1918">
        <v>0</v>
      </c>
      <c r="K1918" t="s">
        <v>51</v>
      </c>
      <c r="L1918" t="s">
        <v>49</v>
      </c>
      <c r="M1918" s="52" t="s">
        <v>52</v>
      </c>
    </row>
    <row r="1919" spans="1:13" x14ac:dyDescent="0.3">
      <c r="A1919" t="s">
        <v>2774</v>
      </c>
      <c r="C1919" t="s">
        <v>7225</v>
      </c>
      <c r="D1919" t="s">
        <v>2774</v>
      </c>
      <c r="F1919" t="s">
        <v>49</v>
      </c>
      <c r="J1919" s="53">
        <v>0</v>
      </c>
      <c r="K1919" t="s">
        <v>51</v>
      </c>
      <c r="L1919" t="s">
        <v>49</v>
      </c>
      <c r="M1919" s="52" t="s">
        <v>52</v>
      </c>
    </row>
    <row r="1920" spans="1:13" x14ac:dyDescent="0.3">
      <c r="A1920" t="s">
        <v>2775</v>
      </c>
      <c r="C1920" t="s">
        <v>7226</v>
      </c>
      <c r="D1920" t="s">
        <v>2775</v>
      </c>
      <c r="F1920" t="s">
        <v>49</v>
      </c>
      <c r="J1920" s="53">
        <v>0</v>
      </c>
      <c r="K1920" t="s">
        <v>51</v>
      </c>
      <c r="L1920" t="s">
        <v>49</v>
      </c>
      <c r="M1920" s="52" t="s">
        <v>52</v>
      </c>
    </row>
    <row r="1921" spans="1:13" x14ac:dyDescent="0.3">
      <c r="A1921" t="s">
        <v>2776</v>
      </c>
      <c r="C1921" t="s">
        <v>7227</v>
      </c>
      <c r="D1921" t="s">
        <v>2776</v>
      </c>
      <c r="F1921" t="s">
        <v>49</v>
      </c>
      <c r="J1921" s="53">
        <v>0</v>
      </c>
      <c r="K1921" t="s">
        <v>51</v>
      </c>
      <c r="L1921" t="s">
        <v>49</v>
      </c>
      <c r="M1921" s="52" t="s">
        <v>52</v>
      </c>
    </row>
    <row r="1922" spans="1:13" x14ac:dyDescent="0.3">
      <c r="A1922" t="s">
        <v>2777</v>
      </c>
      <c r="C1922" t="s">
        <v>7228</v>
      </c>
      <c r="D1922" t="s">
        <v>2777</v>
      </c>
      <c r="F1922" t="s">
        <v>49</v>
      </c>
      <c r="J1922" s="53">
        <v>1</v>
      </c>
      <c r="K1922" t="s">
        <v>8587</v>
      </c>
      <c r="L1922" t="s">
        <v>49</v>
      </c>
      <c r="M1922" s="52" t="s">
        <v>52</v>
      </c>
    </row>
    <row r="1923" spans="1:13" x14ac:dyDescent="0.3">
      <c r="A1923" t="s">
        <v>2778</v>
      </c>
      <c r="C1923" t="s">
        <v>7229</v>
      </c>
      <c r="D1923" t="s">
        <v>2778</v>
      </c>
      <c r="F1923" t="s">
        <v>49</v>
      </c>
      <c r="J1923" s="53">
        <v>0</v>
      </c>
      <c r="K1923" t="s">
        <v>8587</v>
      </c>
      <c r="L1923" t="s">
        <v>49</v>
      </c>
      <c r="M1923" s="52" t="s">
        <v>52</v>
      </c>
    </row>
    <row r="1924" spans="1:13" x14ac:dyDescent="0.3">
      <c r="A1924" t="s">
        <v>2780</v>
      </c>
      <c r="B1924">
        <v>10908948</v>
      </c>
      <c r="C1924" t="s">
        <v>2779</v>
      </c>
      <c r="D1924" t="s">
        <v>2780</v>
      </c>
      <c r="E1924" s="91">
        <v>10908948</v>
      </c>
      <c r="F1924" t="s">
        <v>49</v>
      </c>
      <c r="G1924">
        <v>3</v>
      </c>
      <c r="H1924" t="s">
        <v>74</v>
      </c>
      <c r="I1924">
        <v>106.41</v>
      </c>
      <c r="J1924">
        <v>0</v>
      </c>
      <c r="K1924" t="s">
        <v>75</v>
      </c>
      <c r="L1924" t="s">
        <v>49</v>
      </c>
      <c r="M1924" s="52" t="s">
        <v>56</v>
      </c>
    </row>
    <row r="1925" spans="1:13" x14ac:dyDescent="0.3">
      <c r="A1925" t="s">
        <v>2782</v>
      </c>
      <c r="B1925">
        <v>23864205</v>
      </c>
      <c r="C1925" t="s">
        <v>2781</v>
      </c>
      <c r="D1925" t="s">
        <v>2782</v>
      </c>
      <c r="E1925" s="91">
        <v>23864205</v>
      </c>
      <c r="F1925" t="s">
        <v>49</v>
      </c>
      <c r="G1925">
        <v>0</v>
      </c>
      <c r="H1925" t="s">
        <v>50</v>
      </c>
      <c r="I1925">
        <v>91.67</v>
      </c>
      <c r="J1925">
        <v>0</v>
      </c>
      <c r="K1925" t="s">
        <v>51</v>
      </c>
      <c r="L1925" t="s">
        <v>49</v>
      </c>
      <c r="M1925" s="52" t="s">
        <v>52</v>
      </c>
    </row>
    <row r="1926" spans="1:13" x14ac:dyDescent="0.3">
      <c r="A1926" t="s">
        <v>2784</v>
      </c>
      <c r="B1926">
        <v>23268368</v>
      </c>
      <c r="C1926" t="s">
        <v>2783</v>
      </c>
      <c r="D1926" t="s">
        <v>2784</v>
      </c>
      <c r="E1926" s="91">
        <v>23268368</v>
      </c>
      <c r="F1926" t="s">
        <v>49</v>
      </c>
      <c r="G1926">
        <v>2</v>
      </c>
      <c r="H1926" t="s">
        <v>74</v>
      </c>
      <c r="I1926">
        <v>100</v>
      </c>
      <c r="J1926">
        <v>0</v>
      </c>
      <c r="K1926" t="s">
        <v>75</v>
      </c>
      <c r="L1926" t="s">
        <v>49</v>
      </c>
      <c r="M1926" s="52" t="s">
        <v>52</v>
      </c>
    </row>
    <row r="1927" spans="1:13" x14ac:dyDescent="0.3">
      <c r="A1927" t="s">
        <v>2786</v>
      </c>
      <c r="B1927">
        <v>23361813</v>
      </c>
      <c r="C1927" t="s">
        <v>2785</v>
      </c>
      <c r="D1927" t="s">
        <v>2786</v>
      </c>
      <c r="E1927" s="91">
        <v>23361813</v>
      </c>
      <c r="F1927" t="s">
        <v>49</v>
      </c>
      <c r="G1927">
        <v>4</v>
      </c>
      <c r="I1927">
        <v>112.5</v>
      </c>
      <c r="J1927">
        <v>2</v>
      </c>
      <c r="K1927" t="s">
        <v>102</v>
      </c>
      <c r="L1927" t="s">
        <v>49</v>
      </c>
      <c r="M1927" s="52" t="s">
        <v>56</v>
      </c>
    </row>
    <row r="1928" spans="1:13" x14ac:dyDescent="0.3">
      <c r="A1928" t="s">
        <v>2788</v>
      </c>
      <c r="B1928">
        <v>10895240</v>
      </c>
      <c r="C1928" t="s">
        <v>2787</v>
      </c>
      <c r="D1928" t="s">
        <v>2788</v>
      </c>
      <c r="E1928" s="91">
        <v>10895240</v>
      </c>
      <c r="F1928" t="s">
        <v>49</v>
      </c>
      <c r="G1928">
        <v>1</v>
      </c>
      <c r="H1928" t="s">
        <v>74</v>
      </c>
      <c r="I1928">
        <v>106.41</v>
      </c>
      <c r="J1928">
        <v>1</v>
      </c>
      <c r="K1928" t="s">
        <v>75</v>
      </c>
      <c r="L1928" t="s">
        <v>49</v>
      </c>
      <c r="M1928" s="52" t="s">
        <v>56</v>
      </c>
    </row>
    <row r="1929" spans="1:13" x14ac:dyDescent="0.3">
      <c r="A1929" t="s">
        <v>2789</v>
      </c>
      <c r="C1929" t="s">
        <v>7230</v>
      </c>
      <c r="D1929" t="s">
        <v>2789</v>
      </c>
      <c r="F1929" t="s">
        <v>49</v>
      </c>
      <c r="J1929" s="53">
        <v>0</v>
      </c>
      <c r="K1929" t="s">
        <v>8586</v>
      </c>
      <c r="L1929" t="s">
        <v>49</v>
      </c>
      <c r="M1929" s="52" t="s">
        <v>52</v>
      </c>
    </row>
    <row r="1930" spans="1:13" x14ac:dyDescent="0.3">
      <c r="A1930" t="s">
        <v>1259</v>
      </c>
      <c r="B1930">
        <v>12060907</v>
      </c>
      <c r="C1930" t="s">
        <v>2790</v>
      </c>
      <c r="D1930" t="s">
        <v>1259</v>
      </c>
      <c r="E1930" s="91">
        <v>12060907</v>
      </c>
      <c r="F1930" t="s">
        <v>49</v>
      </c>
      <c r="G1930">
        <v>4</v>
      </c>
      <c r="H1930" t="s">
        <v>74</v>
      </c>
      <c r="I1930">
        <v>100</v>
      </c>
      <c r="J1930">
        <v>0</v>
      </c>
      <c r="K1930" t="s">
        <v>75</v>
      </c>
      <c r="L1930" t="s">
        <v>49</v>
      </c>
      <c r="M1930" s="52" t="s">
        <v>56</v>
      </c>
    </row>
    <row r="1931" spans="1:13" x14ac:dyDescent="0.3">
      <c r="A1931" t="s">
        <v>2792</v>
      </c>
      <c r="B1931">
        <v>23366665</v>
      </c>
      <c r="C1931" t="s">
        <v>2791</v>
      </c>
      <c r="D1931" t="s">
        <v>2792</v>
      </c>
      <c r="E1931" s="91">
        <v>23366665</v>
      </c>
      <c r="F1931" t="s">
        <v>71</v>
      </c>
      <c r="G1931">
        <v>0</v>
      </c>
      <c r="H1931" t="s">
        <v>50</v>
      </c>
      <c r="I1931">
        <v>91.67</v>
      </c>
      <c r="J1931">
        <v>0</v>
      </c>
      <c r="K1931" t="s">
        <v>51</v>
      </c>
      <c r="L1931" t="s">
        <v>71</v>
      </c>
      <c r="M1931" s="52" t="s">
        <v>56</v>
      </c>
    </row>
    <row r="1932" spans="1:13" x14ac:dyDescent="0.3">
      <c r="A1932" t="s">
        <v>2794</v>
      </c>
      <c r="B1932">
        <v>10940131</v>
      </c>
      <c r="C1932" t="s">
        <v>2793</v>
      </c>
      <c r="D1932" t="s">
        <v>2794</v>
      </c>
      <c r="E1932" s="91">
        <v>10940131</v>
      </c>
      <c r="F1932" t="s">
        <v>49</v>
      </c>
      <c r="G1932">
        <v>5</v>
      </c>
      <c r="H1932" t="s">
        <v>74</v>
      </c>
      <c r="I1932">
        <v>100</v>
      </c>
      <c r="J1932">
        <v>3</v>
      </c>
      <c r="K1932" t="s">
        <v>75</v>
      </c>
      <c r="L1932" t="s">
        <v>49</v>
      </c>
      <c r="M1932" s="52" t="s">
        <v>56</v>
      </c>
    </row>
    <row r="1933" spans="1:13" x14ac:dyDescent="0.3">
      <c r="A1933" t="s">
        <v>2796</v>
      </c>
      <c r="B1933">
        <v>10841050</v>
      </c>
      <c r="C1933" t="s">
        <v>2795</v>
      </c>
      <c r="D1933" t="s">
        <v>2796</v>
      </c>
      <c r="E1933" s="91">
        <v>10841050</v>
      </c>
      <c r="F1933" t="s">
        <v>71</v>
      </c>
      <c r="H1933" t="s">
        <v>101</v>
      </c>
      <c r="I1933">
        <v>130.49</v>
      </c>
      <c r="J1933">
        <v>1</v>
      </c>
      <c r="K1933" t="s">
        <v>102</v>
      </c>
      <c r="L1933" t="s">
        <v>71</v>
      </c>
      <c r="M1933" s="52" t="s">
        <v>56</v>
      </c>
    </row>
    <row r="1934" spans="1:13" x14ac:dyDescent="0.3">
      <c r="A1934" t="s">
        <v>2798</v>
      </c>
      <c r="B1934">
        <v>23209940</v>
      </c>
      <c r="C1934" t="s">
        <v>2797</v>
      </c>
      <c r="D1934" t="s">
        <v>2798</v>
      </c>
      <c r="E1934" s="91">
        <v>23209940</v>
      </c>
      <c r="F1934" t="s">
        <v>49</v>
      </c>
      <c r="G1934">
        <v>0</v>
      </c>
      <c r="I1934">
        <v>108.33</v>
      </c>
      <c r="J1934">
        <v>0</v>
      </c>
      <c r="K1934" t="s">
        <v>164</v>
      </c>
      <c r="L1934" t="s">
        <v>49</v>
      </c>
      <c r="M1934" s="52" t="s">
        <v>56</v>
      </c>
    </row>
    <row r="1935" spans="1:13" x14ac:dyDescent="0.3">
      <c r="A1935" t="s">
        <v>2799</v>
      </c>
      <c r="C1935" t="s">
        <v>7231</v>
      </c>
      <c r="D1935" t="s">
        <v>2799</v>
      </c>
      <c r="F1935" t="s">
        <v>49</v>
      </c>
      <c r="J1935" s="53">
        <v>0</v>
      </c>
      <c r="K1935" t="s">
        <v>51</v>
      </c>
      <c r="L1935" t="s">
        <v>49</v>
      </c>
      <c r="M1935" s="52" t="s">
        <v>52</v>
      </c>
    </row>
    <row r="1936" spans="1:13" x14ac:dyDescent="0.3">
      <c r="A1936" t="s">
        <v>2800</v>
      </c>
      <c r="C1936" t="s">
        <v>7232</v>
      </c>
      <c r="D1936" t="s">
        <v>2800</v>
      </c>
      <c r="F1936" t="s">
        <v>49</v>
      </c>
      <c r="J1936" s="53">
        <v>1</v>
      </c>
      <c r="K1936" t="s">
        <v>51</v>
      </c>
      <c r="L1936" t="s">
        <v>49</v>
      </c>
      <c r="M1936" s="52" t="s">
        <v>52</v>
      </c>
    </row>
    <row r="1937" spans="1:13" x14ac:dyDescent="0.3">
      <c r="A1937" t="s">
        <v>2802</v>
      </c>
      <c r="B1937">
        <v>21007767</v>
      </c>
      <c r="C1937" t="s">
        <v>2801</v>
      </c>
      <c r="D1937" t="s">
        <v>2802</v>
      </c>
      <c r="E1937" s="91">
        <v>21007767</v>
      </c>
      <c r="F1937" t="s">
        <v>49</v>
      </c>
      <c r="G1937">
        <v>0</v>
      </c>
      <c r="H1937" t="s">
        <v>50</v>
      </c>
      <c r="I1937">
        <v>91.67</v>
      </c>
      <c r="J1937">
        <v>0</v>
      </c>
      <c r="K1937" t="s">
        <v>51</v>
      </c>
      <c r="L1937" t="s">
        <v>49</v>
      </c>
      <c r="M1937" s="52" t="s">
        <v>56</v>
      </c>
    </row>
    <row r="1938" spans="1:13" x14ac:dyDescent="0.3">
      <c r="A1938" t="s">
        <v>2804</v>
      </c>
      <c r="B1938">
        <v>23236309</v>
      </c>
      <c r="C1938" t="s">
        <v>2803</v>
      </c>
      <c r="D1938" t="s">
        <v>2804</v>
      </c>
      <c r="E1938" s="91">
        <v>23236309</v>
      </c>
      <c r="F1938" t="s">
        <v>71</v>
      </c>
      <c r="G1938">
        <v>0</v>
      </c>
      <c r="H1938" t="s">
        <v>74</v>
      </c>
      <c r="I1938">
        <v>100</v>
      </c>
      <c r="J1938">
        <v>0</v>
      </c>
      <c r="K1938" t="s">
        <v>75</v>
      </c>
      <c r="L1938" t="s">
        <v>71</v>
      </c>
      <c r="M1938" s="52" t="s">
        <v>56</v>
      </c>
    </row>
    <row r="1939" spans="1:13" x14ac:dyDescent="0.3">
      <c r="A1939" t="s">
        <v>2806</v>
      </c>
      <c r="B1939">
        <v>10844505</v>
      </c>
      <c r="C1939" t="s">
        <v>2805</v>
      </c>
      <c r="D1939" t="s">
        <v>2806</v>
      </c>
      <c r="E1939" s="91">
        <v>10844505</v>
      </c>
      <c r="F1939" t="s">
        <v>49</v>
      </c>
      <c r="G1939">
        <v>0</v>
      </c>
      <c r="H1939" t="s">
        <v>163</v>
      </c>
      <c r="I1939">
        <v>118.45</v>
      </c>
      <c r="J1939">
        <v>0</v>
      </c>
      <c r="K1939" t="s">
        <v>164</v>
      </c>
      <c r="L1939" t="s">
        <v>49</v>
      </c>
      <c r="M1939" s="52" t="s">
        <v>56</v>
      </c>
    </row>
    <row r="1940" spans="1:13" x14ac:dyDescent="0.3">
      <c r="A1940" t="s">
        <v>2807</v>
      </c>
      <c r="C1940" t="s">
        <v>7233</v>
      </c>
      <c r="D1940" t="s">
        <v>2807</v>
      </c>
      <c r="F1940" t="s">
        <v>49</v>
      </c>
      <c r="J1940" s="53">
        <v>0</v>
      </c>
      <c r="K1940" t="s">
        <v>8587</v>
      </c>
      <c r="L1940" t="s">
        <v>49</v>
      </c>
      <c r="M1940" s="52" t="s">
        <v>52</v>
      </c>
    </row>
    <row r="1941" spans="1:13" x14ac:dyDescent="0.3">
      <c r="A1941" t="s">
        <v>2808</v>
      </c>
      <c r="C1941" t="s">
        <v>7234</v>
      </c>
      <c r="D1941" t="s">
        <v>2808</v>
      </c>
      <c r="F1941" t="s">
        <v>49</v>
      </c>
      <c r="J1941" s="53">
        <v>0</v>
      </c>
      <c r="K1941" t="s">
        <v>8587</v>
      </c>
      <c r="L1941" t="s">
        <v>49</v>
      </c>
      <c r="M1941" s="52" t="s">
        <v>52</v>
      </c>
    </row>
    <row r="1942" spans="1:13" x14ac:dyDescent="0.3">
      <c r="A1942" t="s">
        <v>2809</v>
      </c>
      <c r="C1942" t="s">
        <v>7235</v>
      </c>
      <c r="D1942" t="s">
        <v>2809</v>
      </c>
      <c r="F1942" t="s">
        <v>49</v>
      </c>
      <c r="J1942" s="53">
        <v>1</v>
      </c>
      <c r="K1942" t="s">
        <v>51</v>
      </c>
      <c r="L1942" t="s">
        <v>49</v>
      </c>
      <c r="M1942" s="52" t="s">
        <v>52</v>
      </c>
    </row>
    <row r="1943" spans="1:13" x14ac:dyDescent="0.3">
      <c r="A1943" t="s">
        <v>2811</v>
      </c>
      <c r="B1943">
        <v>23464375</v>
      </c>
      <c r="C1943" t="s">
        <v>2810</v>
      </c>
      <c r="D1943" t="s">
        <v>2811</v>
      </c>
      <c r="E1943" s="91">
        <v>23464375</v>
      </c>
      <c r="F1943" t="s">
        <v>49</v>
      </c>
      <c r="G1943">
        <v>4</v>
      </c>
      <c r="H1943" t="s">
        <v>50</v>
      </c>
      <c r="I1943">
        <v>91.67</v>
      </c>
      <c r="J1943">
        <v>2</v>
      </c>
      <c r="K1943" t="s">
        <v>51</v>
      </c>
      <c r="L1943" t="s">
        <v>49</v>
      </c>
      <c r="M1943" s="52" t="s">
        <v>56</v>
      </c>
    </row>
    <row r="1944" spans="1:13" x14ac:dyDescent="0.3">
      <c r="A1944" t="s">
        <v>2813</v>
      </c>
      <c r="B1944">
        <v>23357222</v>
      </c>
      <c r="C1944" t="s">
        <v>2812</v>
      </c>
      <c r="D1944" t="s">
        <v>2813</v>
      </c>
      <c r="E1944" s="91">
        <v>23357222</v>
      </c>
      <c r="F1944" t="s">
        <v>49</v>
      </c>
      <c r="G1944">
        <v>0</v>
      </c>
      <c r="H1944" t="s">
        <v>74</v>
      </c>
      <c r="I1944">
        <v>106.41</v>
      </c>
      <c r="J1944">
        <v>0</v>
      </c>
      <c r="K1944" t="s">
        <v>75</v>
      </c>
      <c r="L1944" t="s">
        <v>49</v>
      </c>
      <c r="M1944" s="52" t="s">
        <v>56</v>
      </c>
    </row>
    <row r="1945" spans="1:13" x14ac:dyDescent="0.3">
      <c r="A1945" t="s">
        <v>2814</v>
      </c>
      <c r="C1945" t="s">
        <v>7236</v>
      </c>
      <c r="D1945" t="s">
        <v>2814</v>
      </c>
      <c r="F1945" t="s">
        <v>49</v>
      </c>
      <c r="J1945" s="53">
        <v>0</v>
      </c>
      <c r="K1945" t="s">
        <v>51</v>
      </c>
      <c r="L1945" t="s">
        <v>49</v>
      </c>
      <c r="M1945" s="52" t="s">
        <v>52</v>
      </c>
    </row>
    <row r="1946" spans="1:13" x14ac:dyDescent="0.3">
      <c r="A1946" t="s">
        <v>2815</v>
      </c>
      <c r="C1946" t="s">
        <v>7237</v>
      </c>
      <c r="D1946" t="s">
        <v>2815</v>
      </c>
      <c r="F1946" t="s">
        <v>49</v>
      </c>
      <c r="J1946" s="53">
        <v>2</v>
      </c>
      <c r="K1946" t="s">
        <v>8583</v>
      </c>
      <c r="L1946" t="s">
        <v>49</v>
      </c>
      <c r="M1946" s="52" t="s">
        <v>52</v>
      </c>
    </row>
    <row r="1947" spans="1:13" x14ac:dyDescent="0.3">
      <c r="A1947" t="s">
        <v>2817</v>
      </c>
      <c r="B1947">
        <v>24103424</v>
      </c>
      <c r="C1947" t="s">
        <v>2816</v>
      </c>
      <c r="D1947" t="s">
        <v>2817</v>
      </c>
      <c r="E1947" s="91">
        <v>24103424</v>
      </c>
      <c r="F1947" t="s">
        <v>49</v>
      </c>
      <c r="G1947">
        <v>0</v>
      </c>
      <c r="H1947" t="s">
        <v>74</v>
      </c>
      <c r="I1947">
        <v>100</v>
      </c>
      <c r="J1947">
        <v>0</v>
      </c>
      <c r="K1947" t="s">
        <v>75</v>
      </c>
      <c r="L1947" t="s">
        <v>49</v>
      </c>
      <c r="M1947" s="52" t="s">
        <v>56</v>
      </c>
    </row>
    <row r="1948" spans="1:13" x14ac:dyDescent="0.3">
      <c r="A1948" t="s">
        <v>2819</v>
      </c>
      <c r="B1948">
        <v>23008641</v>
      </c>
      <c r="C1948" t="s">
        <v>2818</v>
      </c>
      <c r="D1948" t="s">
        <v>2819</v>
      </c>
      <c r="E1948" s="91">
        <v>23008641</v>
      </c>
      <c r="F1948" t="s">
        <v>49</v>
      </c>
      <c r="G1948">
        <v>4</v>
      </c>
      <c r="H1948" t="s">
        <v>50</v>
      </c>
      <c r="I1948">
        <v>91.67</v>
      </c>
      <c r="J1948">
        <v>1</v>
      </c>
      <c r="K1948" t="s">
        <v>51</v>
      </c>
      <c r="L1948" t="s">
        <v>49</v>
      </c>
      <c r="M1948" s="52" t="s">
        <v>52</v>
      </c>
    </row>
    <row r="1949" spans="1:13" x14ac:dyDescent="0.3">
      <c r="A1949" t="s">
        <v>2821</v>
      </c>
      <c r="B1949">
        <v>23549560</v>
      </c>
      <c r="C1949" t="s">
        <v>2820</v>
      </c>
      <c r="D1949" t="s">
        <v>2821</v>
      </c>
      <c r="E1949" s="91">
        <v>23549560</v>
      </c>
      <c r="F1949" t="s">
        <v>49</v>
      </c>
      <c r="G1949">
        <v>5</v>
      </c>
      <c r="H1949" t="s">
        <v>50</v>
      </c>
      <c r="I1949">
        <v>91.67</v>
      </c>
      <c r="J1949">
        <v>1</v>
      </c>
      <c r="K1949" t="s">
        <v>51</v>
      </c>
      <c r="L1949" t="s">
        <v>49</v>
      </c>
      <c r="M1949" s="52" t="s">
        <v>52</v>
      </c>
    </row>
    <row r="1950" spans="1:13" x14ac:dyDescent="0.3">
      <c r="A1950" t="s">
        <v>2822</v>
      </c>
      <c r="B1950">
        <v>11005912</v>
      </c>
      <c r="C1950" t="s">
        <v>7238</v>
      </c>
      <c r="D1950" t="s">
        <v>2822</v>
      </c>
      <c r="E1950" s="91">
        <v>11005912</v>
      </c>
      <c r="F1950" t="s">
        <v>49</v>
      </c>
      <c r="G1950">
        <v>6</v>
      </c>
      <c r="H1950" t="s">
        <v>198</v>
      </c>
      <c r="I1950">
        <v>130.49</v>
      </c>
      <c r="J1950" s="53">
        <v>1</v>
      </c>
      <c r="K1950" t="s">
        <v>181</v>
      </c>
      <c r="L1950" t="s">
        <v>49</v>
      </c>
      <c r="M1950" s="52" t="s">
        <v>56</v>
      </c>
    </row>
    <row r="1951" spans="1:13" x14ac:dyDescent="0.3">
      <c r="A1951" t="s">
        <v>2824</v>
      </c>
      <c r="B1951">
        <v>23607260</v>
      </c>
      <c r="C1951" t="s">
        <v>2823</v>
      </c>
      <c r="D1951" t="s">
        <v>2824</v>
      </c>
      <c r="E1951" s="91">
        <v>23607260</v>
      </c>
      <c r="F1951" t="s">
        <v>49</v>
      </c>
      <c r="G1951">
        <v>0</v>
      </c>
      <c r="H1951" t="s">
        <v>50</v>
      </c>
      <c r="I1951">
        <v>91.67</v>
      </c>
      <c r="J1951">
        <v>0</v>
      </c>
      <c r="K1951" t="s">
        <v>51</v>
      </c>
      <c r="L1951" t="s">
        <v>49</v>
      </c>
      <c r="M1951" s="52" t="s">
        <v>56</v>
      </c>
    </row>
    <row r="1952" spans="1:13" x14ac:dyDescent="0.3">
      <c r="A1952" t="s">
        <v>2839</v>
      </c>
      <c r="C1952" t="s">
        <v>7239</v>
      </c>
      <c r="D1952" t="s">
        <v>2839</v>
      </c>
      <c r="F1952" t="s">
        <v>49</v>
      </c>
      <c r="J1952" s="53">
        <v>1</v>
      </c>
      <c r="K1952" t="s">
        <v>8587</v>
      </c>
      <c r="L1952" t="s">
        <v>49</v>
      </c>
      <c r="M1952" s="52" t="s">
        <v>52</v>
      </c>
    </row>
    <row r="1953" spans="1:13" x14ac:dyDescent="0.3">
      <c r="A1953" t="s">
        <v>2826</v>
      </c>
      <c r="B1953">
        <v>23850855</v>
      </c>
      <c r="C1953" t="s">
        <v>2825</v>
      </c>
      <c r="D1953" t="s">
        <v>2826</v>
      </c>
      <c r="E1953" s="91">
        <v>23850855</v>
      </c>
      <c r="F1953" t="s">
        <v>49</v>
      </c>
      <c r="G1953">
        <v>0</v>
      </c>
      <c r="H1953" t="s">
        <v>74</v>
      </c>
      <c r="I1953">
        <v>100</v>
      </c>
      <c r="J1953">
        <v>1</v>
      </c>
      <c r="K1953" t="s">
        <v>75</v>
      </c>
      <c r="L1953" t="s">
        <v>49</v>
      </c>
      <c r="M1953" s="52" t="s">
        <v>56</v>
      </c>
    </row>
    <row r="1954" spans="1:13" x14ac:dyDescent="0.3">
      <c r="A1954" t="s">
        <v>2828</v>
      </c>
      <c r="B1954">
        <v>23637702</v>
      </c>
      <c r="C1954" t="s">
        <v>2827</v>
      </c>
      <c r="D1954" t="s">
        <v>2828</v>
      </c>
      <c r="E1954" s="91">
        <v>23637702</v>
      </c>
      <c r="F1954" t="s">
        <v>49</v>
      </c>
      <c r="G1954">
        <v>0</v>
      </c>
      <c r="H1954" t="s">
        <v>50</v>
      </c>
      <c r="I1954">
        <v>91.67</v>
      </c>
      <c r="J1954">
        <v>0</v>
      </c>
      <c r="K1954" t="s">
        <v>51</v>
      </c>
      <c r="L1954" t="s">
        <v>49</v>
      </c>
      <c r="M1954" s="52" t="s">
        <v>52</v>
      </c>
    </row>
    <row r="1955" spans="1:13" x14ac:dyDescent="0.3">
      <c r="A1955" t="s">
        <v>2840</v>
      </c>
      <c r="B1955">
        <v>21004520</v>
      </c>
      <c r="C1955" t="s">
        <v>7240</v>
      </c>
      <c r="D1955" t="s">
        <v>2840</v>
      </c>
      <c r="E1955" s="91">
        <v>21004520</v>
      </c>
      <c r="F1955" t="s">
        <v>49</v>
      </c>
      <c r="G1955">
        <v>0</v>
      </c>
      <c r="H1955" t="s">
        <v>50</v>
      </c>
      <c r="I1955">
        <v>91.67</v>
      </c>
      <c r="J1955" s="53">
        <v>0</v>
      </c>
      <c r="K1955" t="s">
        <v>51</v>
      </c>
      <c r="L1955" t="s">
        <v>49</v>
      </c>
      <c r="M1955" s="52" t="s">
        <v>52</v>
      </c>
    </row>
    <row r="1956" spans="1:13" x14ac:dyDescent="0.3">
      <c r="A1956" t="s">
        <v>2830</v>
      </c>
      <c r="B1956">
        <v>23485746</v>
      </c>
      <c r="C1956" t="s">
        <v>2829</v>
      </c>
      <c r="D1956" t="s">
        <v>2830</v>
      </c>
      <c r="E1956" s="91">
        <v>23485746</v>
      </c>
      <c r="F1956" t="s">
        <v>49</v>
      </c>
      <c r="G1956">
        <v>3</v>
      </c>
      <c r="H1956" t="s">
        <v>90</v>
      </c>
      <c r="I1956">
        <v>100</v>
      </c>
      <c r="J1956">
        <v>2</v>
      </c>
      <c r="K1956" t="s">
        <v>91</v>
      </c>
      <c r="L1956" t="s">
        <v>49</v>
      </c>
      <c r="M1956" s="52" t="s">
        <v>56</v>
      </c>
    </row>
    <row r="1957" spans="1:13" x14ac:dyDescent="0.3">
      <c r="A1957" t="s">
        <v>2841</v>
      </c>
      <c r="C1957" t="s">
        <v>7241</v>
      </c>
      <c r="D1957" t="s">
        <v>2841</v>
      </c>
      <c r="F1957" t="s">
        <v>49</v>
      </c>
      <c r="J1957" s="53">
        <v>2</v>
      </c>
      <c r="K1957" t="s">
        <v>51</v>
      </c>
      <c r="L1957" t="s">
        <v>49</v>
      </c>
      <c r="M1957" s="52" t="s">
        <v>52</v>
      </c>
    </row>
    <row r="1958" spans="1:13" x14ac:dyDescent="0.3">
      <c r="A1958" t="s">
        <v>2842</v>
      </c>
      <c r="C1958" t="s">
        <v>7242</v>
      </c>
      <c r="D1958" t="s">
        <v>2842</v>
      </c>
      <c r="F1958" t="s">
        <v>49</v>
      </c>
      <c r="J1958" s="53">
        <v>0</v>
      </c>
      <c r="K1958" t="s">
        <v>8587</v>
      </c>
      <c r="L1958" t="s">
        <v>49</v>
      </c>
      <c r="M1958" s="52" t="s">
        <v>52</v>
      </c>
    </row>
    <row r="1959" spans="1:13" x14ac:dyDescent="0.3">
      <c r="A1959" t="s">
        <v>2843</v>
      </c>
      <c r="C1959" t="s">
        <v>7243</v>
      </c>
      <c r="D1959" t="s">
        <v>2843</v>
      </c>
      <c r="F1959" t="s">
        <v>49</v>
      </c>
      <c r="J1959" s="53">
        <v>3</v>
      </c>
      <c r="K1959" t="s">
        <v>8587</v>
      </c>
      <c r="L1959" t="s">
        <v>49</v>
      </c>
      <c r="M1959" s="52" t="s">
        <v>52</v>
      </c>
    </row>
    <row r="1960" spans="1:13" x14ac:dyDescent="0.3">
      <c r="A1960" t="s">
        <v>2832</v>
      </c>
      <c r="B1960">
        <v>10850237</v>
      </c>
      <c r="C1960" t="s">
        <v>2831</v>
      </c>
      <c r="D1960" t="s">
        <v>2832</v>
      </c>
      <c r="E1960" s="91">
        <v>10850237</v>
      </c>
      <c r="F1960" t="s">
        <v>49</v>
      </c>
      <c r="G1960">
        <v>7</v>
      </c>
      <c r="H1960" t="s">
        <v>74</v>
      </c>
      <c r="I1960">
        <v>106.41</v>
      </c>
      <c r="J1960">
        <v>2</v>
      </c>
      <c r="K1960" t="s">
        <v>75</v>
      </c>
      <c r="L1960" t="s">
        <v>49</v>
      </c>
      <c r="M1960" s="52" t="s">
        <v>52</v>
      </c>
    </row>
    <row r="1961" spans="1:13" x14ac:dyDescent="0.3">
      <c r="A1961" t="s">
        <v>2844</v>
      </c>
      <c r="C1961" t="s">
        <v>7244</v>
      </c>
      <c r="D1961" t="s">
        <v>2844</v>
      </c>
      <c r="F1961" t="s">
        <v>49</v>
      </c>
      <c r="J1961" s="53">
        <v>0</v>
      </c>
      <c r="K1961" t="s">
        <v>8583</v>
      </c>
      <c r="L1961" t="s">
        <v>49</v>
      </c>
      <c r="M1961" s="52" t="s">
        <v>52</v>
      </c>
    </row>
    <row r="1962" spans="1:13" x14ac:dyDescent="0.3">
      <c r="A1962" t="s">
        <v>2834</v>
      </c>
      <c r="B1962">
        <v>21007637</v>
      </c>
      <c r="C1962" t="s">
        <v>2833</v>
      </c>
      <c r="D1962" t="s">
        <v>2834</v>
      </c>
      <c r="E1962" s="91">
        <v>21007637</v>
      </c>
      <c r="F1962" t="s">
        <v>49</v>
      </c>
      <c r="G1962">
        <v>0</v>
      </c>
      <c r="H1962" t="s">
        <v>50</v>
      </c>
      <c r="I1962">
        <v>91.67</v>
      </c>
      <c r="J1962">
        <v>0</v>
      </c>
      <c r="K1962" t="s">
        <v>51</v>
      </c>
      <c r="L1962" t="s">
        <v>49</v>
      </c>
      <c r="M1962" s="52" t="s">
        <v>56</v>
      </c>
    </row>
    <row r="1963" spans="1:13" x14ac:dyDescent="0.3">
      <c r="A1963" t="s">
        <v>2836</v>
      </c>
      <c r="B1963">
        <v>24004638</v>
      </c>
      <c r="C1963" t="s">
        <v>2835</v>
      </c>
      <c r="D1963" t="s">
        <v>2836</v>
      </c>
      <c r="E1963" s="91">
        <v>24004638</v>
      </c>
      <c r="F1963" t="s">
        <v>49</v>
      </c>
      <c r="G1963">
        <v>0</v>
      </c>
      <c r="H1963" t="s">
        <v>74</v>
      </c>
      <c r="I1963">
        <v>100</v>
      </c>
      <c r="J1963">
        <v>0</v>
      </c>
      <c r="K1963" t="s">
        <v>75</v>
      </c>
      <c r="L1963" t="s">
        <v>49</v>
      </c>
      <c r="M1963" s="52" t="s">
        <v>52</v>
      </c>
    </row>
    <row r="1964" spans="1:13" x14ac:dyDescent="0.3">
      <c r="A1964" t="s">
        <v>2838</v>
      </c>
      <c r="B1964">
        <v>23364638</v>
      </c>
      <c r="C1964" t="s">
        <v>2837</v>
      </c>
      <c r="D1964" t="s">
        <v>2838</v>
      </c>
      <c r="E1964" s="91">
        <v>23364638</v>
      </c>
      <c r="F1964" t="s">
        <v>49</v>
      </c>
      <c r="H1964" t="s">
        <v>117</v>
      </c>
      <c r="I1964">
        <v>108.33</v>
      </c>
      <c r="J1964">
        <v>1</v>
      </c>
      <c r="K1964" t="s">
        <v>118</v>
      </c>
      <c r="L1964" t="s">
        <v>49</v>
      </c>
      <c r="M1964" s="52" t="s">
        <v>56</v>
      </c>
    </row>
    <row r="1965" spans="1:13" x14ac:dyDescent="0.3">
      <c r="A1965" t="s">
        <v>2845</v>
      </c>
      <c r="C1965" t="s">
        <v>7245</v>
      </c>
      <c r="D1965" t="s">
        <v>2845</v>
      </c>
      <c r="F1965" t="s">
        <v>49</v>
      </c>
      <c r="J1965" s="53">
        <v>1</v>
      </c>
      <c r="K1965" t="s">
        <v>8586</v>
      </c>
      <c r="L1965" t="s">
        <v>49</v>
      </c>
      <c r="M1965" s="52" t="s">
        <v>56</v>
      </c>
    </row>
    <row r="1966" spans="1:13" x14ac:dyDescent="0.3">
      <c r="A1966" t="s">
        <v>2846</v>
      </c>
      <c r="B1966">
        <v>10862569</v>
      </c>
      <c r="C1966" t="s">
        <v>7246</v>
      </c>
      <c r="D1966" t="s">
        <v>2846</v>
      </c>
      <c r="E1966" s="91">
        <v>10862569</v>
      </c>
      <c r="F1966" t="s">
        <v>49</v>
      </c>
      <c r="G1966">
        <v>3</v>
      </c>
      <c r="H1966" t="s">
        <v>74</v>
      </c>
      <c r="I1966">
        <v>100</v>
      </c>
      <c r="J1966">
        <v>2</v>
      </c>
      <c r="K1966" t="s">
        <v>8587</v>
      </c>
      <c r="L1966" t="s">
        <v>49</v>
      </c>
      <c r="M1966" s="52" t="s">
        <v>56</v>
      </c>
    </row>
    <row r="1967" spans="1:13" x14ac:dyDescent="0.3">
      <c r="A1967" t="s">
        <v>2847</v>
      </c>
      <c r="C1967" t="s">
        <v>7247</v>
      </c>
      <c r="D1967" t="s">
        <v>2847</v>
      </c>
      <c r="F1967" t="s">
        <v>49</v>
      </c>
      <c r="J1967" s="53">
        <v>0</v>
      </c>
      <c r="K1967" t="s">
        <v>51</v>
      </c>
      <c r="L1967" t="s">
        <v>49</v>
      </c>
      <c r="M1967" s="52" t="s">
        <v>52</v>
      </c>
    </row>
    <row r="1968" spans="1:13" x14ac:dyDescent="0.3">
      <c r="A1968" t="s">
        <v>2848</v>
      </c>
      <c r="C1968" t="s">
        <v>7248</v>
      </c>
      <c r="D1968" t="s">
        <v>2848</v>
      </c>
      <c r="F1968" t="s">
        <v>49</v>
      </c>
      <c r="J1968" s="53">
        <v>0</v>
      </c>
      <c r="K1968" t="s">
        <v>8587</v>
      </c>
      <c r="L1968" t="s">
        <v>49</v>
      </c>
      <c r="M1968" s="52" t="s">
        <v>52</v>
      </c>
    </row>
    <row r="1969" spans="1:13" x14ac:dyDescent="0.3">
      <c r="A1969" t="s">
        <v>2849</v>
      </c>
      <c r="C1969" t="s">
        <v>7249</v>
      </c>
      <c r="D1969" t="s">
        <v>2849</v>
      </c>
      <c r="F1969" t="s">
        <v>49</v>
      </c>
      <c r="J1969" s="53">
        <v>1</v>
      </c>
      <c r="K1969" t="s">
        <v>8583</v>
      </c>
      <c r="L1969" t="s">
        <v>49</v>
      </c>
      <c r="M1969" s="52" t="s">
        <v>52</v>
      </c>
    </row>
    <row r="1970" spans="1:13" x14ac:dyDescent="0.3">
      <c r="A1970" t="s">
        <v>2850</v>
      </c>
      <c r="C1970" t="s">
        <v>7250</v>
      </c>
      <c r="D1970" t="s">
        <v>2850</v>
      </c>
      <c r="F1970" t="s">
        <v>49</v>
      </c>
      <c r="J1970" s="53">
        <v>1</v>
      </c>
      <c r="K1970" t="s">
        <v>8587</v>
      </c>
      <c r="L1970" t="s">
        <v>49</v>
      </c>
      <c r="M1970" s="52" t="s">
        <v>52</v>
      </c>
    </row>
    <row r="1971" spans="1:13" x14ac:dyDescent="0.3">
      <c r="A1971" t="s">
        <v>2855</v>
      </c>
      <c r="C1971" t="s">
        <v>7251</v>
      </c>
      <c r="D1971" t="s">
        <v>2855</v>
      </c>
      <c r="F1971" t="s">
        <v>49</v>
      </c>
      <c r="J1971" s="53">
        <v>0</v>
      </c>
      <c r="K1971" t="s">
        <v>8587</v>
      </c>
      <c r="L1971" t="s">
        <v>49</v>
      </c>
      <c r="M1971" s="52" t="s">
        <v>52</v>
      </c>
    </row>
    <row r="1972" spans="1:13" x14ac:dyDescent="0.3">
      <c r="A1972" t="s">
        <v>2856</v>
      </c>
      <c r="C1972" t="s">
        <v>7252</v>
      </c>
      <c r="D1972" t="s">
        <v>2856</v>
      </c>
      <c r="F1972" t="s">
        <v>49</v>
      </c>
      <c r="J1972" s="53">
        <v>0</v>
      </c>
      <c r="K1972" t="s">
        <v>8583</v>
      </c>
      <c r="L1972" t="s">
        <v>49</v>
      </c>
      <c r="M1972" s="52" t="s">
        <v>52</v>
      </c>
    </row>
    <row r="1973" spans="1:13" x14ac:dyDescent="0.3">
      <c r="A1973" t="s">
        <v>2857</v>
      </c>
      <c r="B1973">
        <v>23284506</v>
      </c>
      <c r="C1973" t="s">
        <v>7253</v>
      </c>
      <c r="D1973" t="s">
        <v>2857</v>
      </c>
      <c r="E1973" s="91">
        <v>23284506</v>
      </c>
      <c r="F1973" t="s">
        <v>49</v>
      </c>
      <c r="G1973">
        <v>4</v>
      </c>
      <c r="H1973" t="s">
        <v>74</v>
      </c>
      <c r="I1973">
        <v>100</v>
      </c>
      <c r="J1973" s="53">
        <v>2</v>
      </c>
      <c r="K1973" t="s">
        <v>8587</v>
      </c>
      <c r="L1973" t="s">
        <v>49</v>
      </c>
      <c r="M1973" s="52" t="s">
        <v>56</v>
      </c>
    </row>
    <row r="1974" spans="1:13" x14ac:dyDescent="0.3">
      <c r="A1974" t="s">
        <v>2858</v>
      </c>
      <c r="C1974" t="s">
        <v>7254</v>
      </c>
      <c r="D1974" t="s">
        <v>2858</v>
      </c>
      <c r="F1974" t="s">
        <v>49</v>
      </c>
      <c r="J1974" s="53">
        <v>2</v>
      </c>
      <c r="K1974" t="s">
        <v>8587</v>
      </c>
      <c r="L1974" t="s">
        <v>49</v>
      </c>
      <c r="M1974" s="52" t="s">
        <v>52</v>
      </c>
    </row>
    <row r="1975" spans="1:13" x14ac:dyDescent="0.3">
      <c r="A1975" t="s">
        <v>2852</v>
      </c>
      <c r="B1975">
        <v>10840929</v>
      </c>
      <c r="C1975" t="s">
        <v>2851</v>
      </c>
      <c r="D1975" t="s">
        <v>2852</v>
      </c>
      <c r="E1975" s="91">
        <v>10840929</v>
      </c>
      <c r="F1975" t="s">
        <v>49</v>
      </c>
      <c r="G1975">
        <v>5</v>
      </c>
      <c r="H1975" t="s">
        <v>117</v>
      </c>
      <c r="I1975">
        <v>112.5</v>
      </c>
      <c r="J1975">
        <v>0</v>
      </c>
      <c r="K1975" t="s">
        <v>102</v>
      </c>
      <c r="L1975" t="s">
        <v>49</v>
      </c>
      <c r="M1975" s="52" t="s">
        <v>56</v>
      </c>
    </row>
    <row r="1976" spans="1:13" x14ac:dyDescent="0.3">
      <c r="A1976" t="s">
        <v>2859</v>
      </c>
      <c r="C1976" t="s">
        <v>7255</v>
      </c>
      <c r="D1976" t="s">
        <v>2859</v>
      </c>
      <c r="F1976" t="s">
        <v>49</v>
      </c>
      <c r="J1976" s="53">
        <v>1</v>
      </c>
      <c r="K1976" t="s">
        <v>8586</v>
      </c>
      <c r="L1976" t="s">
        <v>49</v>
      </c>
      <c r="M1976" s="52" t="s">
        <v>52</v>
      </c>
    </row>
    <row r="1977" spans="1:13" x14ac:dyDescent="0.3">
      <c r="A1977" t="s">
        <v>2854</v>
      </c>
      <c r="B1977">
        <v>23726377</v>
      </c>
      <c r="C1977" t="s">
        <v>2853</v>
      </c>
      <c r="D1977" t="s">
        <v>2854</v>
      </c>
      <c r="E1977" s="91">
        <v>23726377</v>
      </c>
      <c r="F1977" t="s">
        <v>49</v>
      </c>
      <c r="G1977">
        <v>0</v>
      </c>
      <c r="H1977" t="s">
        <v>50</v>
      </c>
      <c r="I1977">
        <v>91.67</v>
      </c>
      <c r="J1977">
        <v>0</v>
      </c>
      <c r="K1977" t="s">
        <v>51</v>
      </c>
      <c r="L1977" t="s">
        <v>49</v>
      </c>
      <c r="M1977" s="52" t="s">
        <v>52</v>
      </c>
    </row>
    <row r="1978" spans="1:13" x14ac:dyDescent="0.3">
      <c r="A1978" t="s">
        <v>2860</v>
      </c>
      <c r="C1978" t="s">
        <v>7256</v>
      </c>
      <c r="D1978" t="s">
        <v>2860</v>
      </c>
      <c r="F1978" t="s">
        <v>49</v>
      </c>
      <c r="J1978" s="53">
        <v>4</v>
      </c>
      <c r="K1978" t="s">
        <v>8583</v>
      </c>
      <c r="L1978" t="s">
        <v>49</v>
      </c>
      <c r="M1978" s="52" t="s">
        <v>52</v>
      </c>
    </row>
    <row r="1979" spans="1:13" x14ac:dyDescent="0.3">
      <c r="A1979" t="s">
        <v>2861</v>
      </c>
      <c r="C1979" t="s">
        <v>7257</v>
      </c>
      <c r="D1979" t="s">
        <v>2861</v>
      </c>
      <c r="F1979" t="s">
        <v>49</v>
      </c>
      <c r="J1979" s="53">
        <v>0</v>
      </c>
      <c r="K1979" t="s">
        <v>8587</v>
      </c>
      <c r="L1979" t="s">
        <v>49</v>
      </c>
      <c r="M1979" s="52" t="s">
        <v>52</v>
      </c>
    </row>
    <row r="1980" spans="1:13" x14ac:dyDescent="0.3">
      <c r="A1980" t="s">
        <v>2863</v>
      </c>
      <c r="B1980">
        <v>23932116</v>
      </c>
      <c r="C1980" t="s">
        <v>2862</v>
      </c>
      <c r="D1980" t="s">
        <v>2863</v>
      </c>
      <c r="E1980" s="91">
        <v>23932116</v>
      </c>
      <c r="F1980" t="s">
        <v>49</v>
      </c>
      <c r="G1980">
        <v>0</v>
      </c>
      <c r="H1980" t="s">
        <v>74</v>
      </c>
      <c r="I1980">
        <v>100</v>
      </c>
      <c r="J1980">
        <v>0</v>
      </c>
      <c r="K1980" t="s">
        <v>75</v>
      </c>
      <c r="L1980" t="s">
        <v>49</v>
      </c>
      <c r="M1980" s="52" t="s">
        <v>52</v>
      </c>
    </row>
    <row r="1981" spans="1:13" x14ac:dyDescent="0.3">
      <c r="A1981" t="s">
        <v>2865</v>
      </c>
      <c r="B1981">
        <v>10851050</v>
      </c>
      <c r="C1981" t="s">
        <v>2864</v>
      </c>
      <c r="D1981" t="s">
        <v>2865</v>
      </c>
      <c r="E1981" s="91">
        <v>10851050</v>
      </c>
      <c r="F1981" t="s">
        <v>49</v>
      </c>
      <c r="G1981">
        <v>2</v>
      </c>
      <c r="H1981" t="s">
        <v>50</v>
      </c>
      <c r="I1981">
        <v>98.4</v>
      </c>
      <c r="J1981">
        <v>1</v>
      </c>
      <c r="K1981" t="s">
        <v>51</v>
      </c>
      <c r="L1981" t="s">
        <v>49</v>
      </c>
      <c r="M1981" s="52" t="s">
        <v>56</v>
      </c>
    </row>
    <row r="1982" spans="1:13" x14ac:dyDescent="0.3">
      <c r="A1982" t="s">
        <v>2866</v>
      </c>
      <c r="C1982" t="s">
        <v>7258</v>
      </c>
      <c r="D1982" t="s">
        <v>2866</v>
      </c>
      <c r="F1982" t="s">
        <v>49</v>
      </c>
      <c r="J1982" s="53">
        <v>1</v>
      </c>
      <c r="K1982" t="s">
        <v>51</v>
      </c>
      <c r="L1982" t="s">
        <v>49</v>
      </c>
      <c r="M1982" s="52" t="s">
        <v>52</v>
      </c>
    </row>
    <row r="1983" spans="1:13" x14ac:dyDescent="0.3">
      <c r="A1983" t="s">
        <v>2867</v>
      </c>
      <c r="C1983" t="s">
        <v>7259</v>
      </c>
      <c r="D1983" t="s">
        <v>2867</v>
      </c>
      <c r="F1983" t="s">
        <v>49</v>
      </c>
      <c r="J1983" s="53">
        <v>2</v>
      </c>
      <c r="K1983" t="s">
        <v>8587</v>
      </c>
      <c r="L1983" t="s">
        <v>49</v>
      </c>
      <c r="M1983" s="52" t="s">
        <v>52</v>
      </c>
    </row>
    <row r="1984" spans="1:13" x14ac:dyDescent="0.3">
      <c r="A1984" t="s">
        <v>2868</v>
      </c>
      <c r="C1984" t="s">
        <v>7260</v>
      </c>
      <c r="D1984" t="s">
        <v>2868</v>
      </c>
      <c r="F1984" t="s">
        <v>49</v>
      </c>
      <c r="J1984" s="53">
        <v>2</v>
      </c>
      <c r="K1984" t="s">
        <v>8583</v>
      </c>
      <c r="L1984" t="s">
        <v>49</v>
      </c>
      <c r="M1984" s="52" t="s">
        <v>52</v>
      </c>
    </row>
    <row r="1985" spans="1:13" x14ac:dyDescent="0.3">
      <c r="A1985" t="s">
        <v>2869</v>
      </c>
      <c r="C1985" t="s">
        <v>7261</v>
      </c>
      <c r="D1985" t="s">
        <v>2869</v>
      </c>
      <c r="F1985" t="s">
        <v>49</v>
      </c>
      <c r="J1985" s="53">
        <v>1</v>
      </c>
      <c r="K1985" t="s">
        <v>8583</v>
      </c>
      <c r="L1985" t="s">
        <v>49</v>
      </c>
      <c r="M1985" s="52" t="s">
        <v>56</v>
      </c>
    </row>
    <row r="1986" spans="1:13" x14ac:dyDescent="0.3">
      <c r="A1986" t="s">
        <v>2871</v>
      </c>
      <c r="B1986">
        <v>11021210</v>
      </c>
      <c r="C1986" t="s">
        <v>2870</v>
      </c>
      <c r="D1986" t="s">
        <v>2871</v>
      </c>
      <c r="E1986" s="91">
        <v>11021210</v>
      </c>
      <c r="F1986" t="s">
        <v>49</v>
      </c>
      <c r="G1986">
        <v>4</v>
      </c>
      <c r="H1986" t="s">
        <v>74</v>
      </c>
      <c r="I1986">
        <v>106.41</v>
      </c>
      <c r="J1986">
        <v>1</v>
      </c>
      <c r="K1986" t="s">
        <v>75</v>
      </c>
      <c r="L1986" t="s">
        <v>49</v>
      </c>
      <c r="M1986" s="52" t="s">
        <v>52</v>
      </c>
    </row>
    <row r="1987" spans="1:13" x14ac:dyDescent="0.3">
      <c r="A1987" t="s">
        <v>2872</v>
      </c>
      <c r="C1987" t="s">
        <v>7262</v>
      </c>
      <c r="D1987" t="s">
        <v>2872</v>
      </c>
      <c r="F1987" t="s">
        <v>49</v>
      </c>
      <c r="J1987" s="53">
        <v>0</v>
      </c>
      <c r="K1987" t="s">
        <v>51</v>
      </c>
      <c r="L1987" t="s">
        <v>49</v>
      </c>
      <c r="M1987" s="52" t="s">
        <v>52</v>
      </c>
    </row>
    <row r="1988" spans="1:13" x14ac:dyDescent="0.3">
      <c r="A1988" t="s">
        <v>2873</v>
      </c>
      <c r="C1988" t="s">
        <v>7263</v>
      </c>
      <c r="D1988" t="s">
        <v>2873</v>
      </c>
      <c r="F1988" t="s">
        <v>49</v>
      </c>
      <c r="J1988" s="53">
        <v>0</v>
      </c>
      <c r="K1988" t="s">
        <v>8588</v>
      </c>
      <c r="L1988" t="s">
        <v>49</v>
      </c>
      <c r="M1988" s="52" t="s">
        <v>52</v>
      </c>
    </row>
    <row r="1989" spans="1:13" x14ac:dyDescent="0.3">
      <c r="A1989" t="s">
        <v>2874</v>
      </c>
      <c r="C1989" t="s">
        <v>7264</v>
      </c>
      <c r="D1989" t="s">
        <v>2874</v>
      </c>
      <c r="F1989" t="s">
        <v>49</v>
      </c>
      <c r="J1989" s="53">
        <v>0</v>
      </c>
      <c r="K1989" t="s">
        <v>51</v>
      </c>
      <c r="L1989" t="s">
        <v>49</v>
      </c>
      <c r="M1989" s="52" t="s">
        <v>52</v>
      </c>
    </row>
    <row r="1990" spans="1:13" x14ac:dyDescent="0.3">
      <c r="A1990" t="s">
        <v>2875</v>
      </c>
      <c r="C1990" t="s">
        <v>7265</v>
      </c>
      <c r="D1990" t="s">
        <v>2875</v>
      </c>
      <c r="F1990" t="s">
        <v>49</v>
      </c>
      <c r="J1990" s="53">
        <v>1</v>
      </c>
      <c r="K1990" t="s">
        <v>8583</v>
      </c>
      <c r="L1990" t="s">
        <v>49</v>
      </c>
      <c r="M1990" s="52" t="s">
        <v>52</v>
      </c>
    </row>
    <row r="1991" spans="1:13" x14ac:dyDescent="0.3">
      <c r="A1991" t="s">
        <v>2877</v>
      </c>
      <c r="B1991">
        <v>21000893</v>
      </c>
      <c r="C1991" t="s">
        <v>2876</v>
      </c>
      <c r="D1991" t="s">
        <v>2877</v>
      </c>
      <c r="E1991" s="91">
        <v>21000893</v>
      </c>
      <c r="F1991" t="s">
        <v>49</v>
      </c>
      <c r="G1991">
        <v>0</v>
      </c>
      <c r="H1991" t="s">
        <v>50</v>
      </c>
      <c r="I1991">
        <v>91.67</v>
      </c>
      <c r="J1991">
        <v>0</v>
      </c>
      <c r="K1991" t="s">
        <v>51</v>
      </c>
      <c r="L1991" t="s">
        <v>49</v>
      </c>
      <c r="M1991" s="52" t="s">
        <v>52</v>
      </c>
    </row>
    <row r="1992" spans="1:13" x14ac:dyDescent="0.3">
      <c r="A1992" t="s">
        <v>2882</v>
      </c>
      <c r="B1992">
        <v>15353926</v>
      </c>
      <c r="C1992" t="s">
        <v>7266</v>
      </c>
      <c r="D1992" t="s">
        <v>2882</v>
      </c>
      <c r="E1992" s="91">
        <v>15353926</v>
      </c>
      <c r="F1992" t="s">
        <v>49</v>
      </c>
      <c r="G1992">
        <v>1</v>
      </c>
      <c r="H1992" t="s">
        <v>50</v>
      </c>
      <c r="I1992">
        <v>91.67</v>
      </c>
      <c r="J1992" s="53">
        <v>0</v>
      </c>
      <c r="K1992" t="s">
        <v>51</v>
      </c>
      <c r="L1992" t="s">
        <v>49</v>
      </c>
      <c r="M1992" s="52" t="s">
        <v>52</v>
      </c>
    </row>
    <row r="1993" spans="1:13" x14ac:dyDescent="0.3">
      <c r="A1993" t="s">
        <v>2879</v>
      </c>
      <c r="B1993">
        <v>21002720</v>
      </c>
      <c r="C1993" t="s">
        <v>2878</v>
      </c>
      <c r="D1993" t="s">
        <v>2879</v>
      </c>
      <c r="E1993" s="91">
        <v>21002720</v>
      </c>
      <c r="F1993" t="s">
        <v>49</v>
      </c>
      <c r="G1993">
        <v>0</v>
      </c>
      <c r="H1993" t="s">
        <v>50</v>
      </c>
      <c r="I1993">
        <v>91.67</v>
      </c>
      <c r="J1993">
        <v>0</v>
      </c>
      <c r="K1993" t="s">
        <v>51</v>
      </c>
      <c r="L1993" t="s">
        <v>49</v>
      </c>
      <c r="M1993" s="52" t="s">
        <v>56</v>
      </c>
    </row>
    <row r="1994" spans="1:13" x14ac:dyDescent="0.3">
      <c r="A1994" t="s">
        <v>2881</v>
      </c>
      <c r="B1994">
        <v>10844079</v>
      </c>
      <c r="C1994" t="s">
        <v>2880</v>
      </c>
      <c r="D1994" t="s">
        <v>2881</v>
      </c>
      <c r="E1994" s="91">
        <v>10844079</v>
      </c>
      <c r="F1994" t="s">
        <v>49</v>
      </c>
      <c r="G1994">
        <v>0</v>
      </c>
      <c r="H1994" t="s">
        <v>50</v>
      </c>
      <c r="I1994">
        <v>98.4</v>
      </c>
      <c r="J1994">
        <v>0</v>
      </c>
      <c r="K1994" t="s">
        <v>51</v>
      </c>
      <c r="L1994" t="s">
        <v>49</v>
      </c>
      <c r="M1994" s="52" t="s">
        <v>56</v>
      </c>
    </row>
    <row r="1995" spans="1:13" x14ac:dyDescent="0.3">
      <c r="A1995" t="s">
        <v>2884</v>
      </c>
      <c r="B1995">
        <v>23521835</v>
      </c>
      <c r="C1995" t="s">
        <v>2883</v>
      </c>
      <c r="D1995" t="s">
        <v>2884</v>
      </c>
      <c r="E1995" s="91">
        <v>23521835</v>
      </c>
      <c r="F1995" t="s">
        <v>49</v>
      </c>
      <c r="G1995">
        <v>3</v>
      </c>
      <c r="H1995" t="s">
        <v>50</v>
      </c>
      <c r="I1995">
        <v>91.67</v>
      </c>
      <c r="J1995">
        <v>0</v>
      </c>
      <c r="K1995" t="s">
        <v>51</v>
      </c>
      <c r="L1995" t="s">
        <v>49</v>
      </c>
      <c r="M1995" s="52" t="s">
        <v>56</v>
      </c>
    </row>
    <row r="1996" spans="1:13" x14ac:dyDescent="0.3">
      <c r="A1996" t="s">
        <v>2885</v>
      </c>
      <c r="C1996" t="s">
        <v>7267</v>
      </c>
      <c r="D1996" t="s">
        <v>2885</v>
      </c>
      <c r="F1996" t="s">
        <v>49</v>
      </c>
      <c r="J1996" s="53">
        <v>1</v>
      </c>
      <c r="K1996" t="s">
        <v>51</v>
      </c>
      <c r="L1996" t="s">
        <v>49</v>
      </c>
      <c r="M1996" s="52" t="s">
        <v>52</v>
      </c>
    </row>
    <row r="1997" spans="1:13" x14ac:dyDescent="0.3">
      <c r="A1997" t="s">
        <v>2887</v>
      </c>
      <c r="B1997">
        <v>23482875</v>
      </c>
      <c r="C1997" t="s">
        <v>2886</v>
      </c>
      <c r="D1997" t="s">
        <v>2887</v>
      </c>
      <c r="E1997" s="91">
        <v>23482875</v>
      </c>
      <c r="F1997" t="s">
        <v>49</v>
      </c>
      <c r="H1997" t="s">
        <v>117</v>
      </c>
      <c r="I1997">
        <v>108.33</v>
      </c>
      <c r="J1997">
        <v>3</v>
      </c>
      <c r="K1997" t="s">
        <v>118</v>
      </c>
      <c r="L1997" t="s">
        <v>49</v>
      </c>
      <c r="M1997" s="52" t="s">
        <v>56</v>
      </c>
    </row>
    <row r="1998" spans="1:13" x14ac:dyDescent="0.3">
      <c r="A1998" t="s">
        <v>2888</v>
      </c>
      <c r="C1998" t="s">
        <v>7268</v>
      </c>
      <c r="D1998" t="s">
        <v>2888</v>
      </c>
      <c r="F1998" t="s">
        <v>49</v>
      </c>
      <c r="J1998" s="53">
        <v>0</v>
      </c>
      <c r="K1998" t="s">
        <v>8587</v>
      </c>
      <c r="L1998" t="s">
        <v>49</v>
      </c>
      <c r="M1998" s="52" t="s">
        <v>52</v>
      </c>
    </row>
    <row r="1999" spans="1:13" x14ac:dyDescent="0.3">
      <c r="A1999" t="s">
        <v>2889</v>
      </c>
      <c r="C1999" t="s">
        <v>7269</v>
      </c>
      <c r="D1999" t="s">
        <v>2889</v>
      </c>
      <c r="F1999" t="s">
        <v>49</v>
      </c>
      <c r="J1999" s="53">
        <v>0</v>
      </c>
      <c r="K1999" t="s">
        <v>8587</v>
      </c>
      <c r="L1999" t="s">
        <v>49</v>
      </c>
      <c r="M1999" s="52" t="s">
        <v>52</v>
      </c>
    </row>
    <row r="2000" spans="1:13" x14ac:dyDescent="0.3">
      <c r="A2000" t="s">
        <v>2890</v>
      </c>
      <c r="C2000" t="s">
        <v>7270</v>
      </c>
      <c r="D2000" t="s">
        <v>2890</v>
      </c>
      <c r="F2000" t="s">
        <v>49</v>
      </c>
      <c r="J2000" s="53">
        <v>0</v>
      </c>
      <c r="K2000" t="s">
        <v>51</v>
      </c>
      <c r="L2000" t="s">
        <v>49</v>
      </c>
      <c r="M2000" s="52" t="s">
        <v>52</v>
      </c>
    </row>
    <row r="2001" spans="1:13" x14ac:dyDescent="0.3">
      <c r="A2001" t="s">
        <v>2891</v>
      </c>
      <c r="C2001" t="s">
        <v>7271</v>
      </c>
      <c r="D2001" t="s">
        <v>2891</v>
      </c>
      <c r="F2001" t="s">
        <v>49</v>
      </c>
      <c r="J2001" s="53">
        <v>0</v>
      </c>
      <c r="K2001" t="s">
        <v>51</v>
      </c>
      <c r="L2001" t="s">
        <v>49</v>
      </c>
      <c r="M2001" s="52" t="s">
        <v>52</v>
      </c>
    </row>
    <row r="2002" spans="1:13" x14ac:dyDescent="0.3">
      <c r="A2002" t="s">
        <v>2892</v>
      </c>
      <c r="B2002">
        <v>21004847</v>
      </c>
      <c r="C2002" t="s">
        <v>7272</v>
      </c>
      <c r="D2002" t="s">
        <v>2892</v>
      </c>
      <c r="E2002" s="91">
        <v>21004847</v>
      </c>
      <c r="F2002" t="s">
        <v>49</v>
      </c>
      <c r="G2002">
        <v>0</v>
      </c>
      <c r="H2002" t="s">
        <v>50</v>
      </c>
      <c r="I2002">
        <v>91.67</v>
      </c>
      <c r="J2002" s="53">
        <v>0</v>
      </c>
      <c r="K2002" t="s">
        <v>51</v>
      </c>
      <c r="L2002" t="s">
        <v>49</v>
      </c>
      <c r="M2002" s="52" t="s">
        <v>56</v>
      </c>
    </row>
    <row r="2003" spans="1:13" x14ac:dyDescent="0.3">
      <c r="A2003" t="s">
        <v>2894</v>
      </c>
      <c r="B2003">
        <v>24009171</v>
      </c>
      <c r="C2003" t="s">
        <v>2893</v>
      </c>
      <c r="D2003" t="s">
        <v>2894</v>
      </c>
      <c r="E2003" s="91">
        <v>24009171</v>
      </c>
      <c r="F2003" t="s">
        <v>49</v>
      </c>
      <c r="G2003">
        <v>1</v>
      </c>
      <c r="H2003" t="s">
        <v>50</v>
      </c>
      <c r="I2003">
        <v>91.67</v>
      </c>
      <c r="J2003">
        <v>0</v>
      </c>
      <c r="K2003" t="s">
        <v>51</v>
      </c>
      <c r="L2003" t="s">
        <v>49</v>
      </c>
      <c r="M2003" s="52" t="s">
        <v>52</v>
      </c>
    </row>
    <row r="2004" spans="1:13" x14ac:dyDescent="0.3">
      <c r="A2004" t="s">
        <v>2896</v>
      </c>
      <c r="B2004">
        <v>24005815</v>
      </c>
      <c r="C2004" t="s">
        <v>2895</v>
      </c>
      <c r="D2004" t="s">
        <v>2896</v>
      </c>
      <c r="E2004" s="91">
        <v>24005815</v>
      </c>
      <c r="F2004" t="s">
        <v>49</v>
      </c>
      <c r="G2004">
        <v>0</v>
      </c>
      <c r="H2004" t="s">
        <v>74</v>
      </c>
      <c r="I2004">
        <v>100</v>
      </c>
      <c r="J2004">
        <v>0</v>
      </c>
      <c r="K2004" t="s">
        <v>75</v>
      </c>
      <c r="L2004" t="s">
        <v>49</v>
      </c>
      <c r="M2004" s="52" t="s">
        <v>56</v>
      </c>
    </row>
    <row r="2005" spans="1:13" x14ac:dyDescent="0.3">
      <c r="A2005" t="s">
        <v>2898</v>
      </c>
      <c r="B2005">
        <v>23045893</v>
      </c>
      <c r="C2005" t="s">
        <v>2897</v>
      </c>
      <c r="D2005" t="s">
        <v>2898</v>
      </c>
      <c r="E2005" s="91">
        <v>23045893</v>
      </c>
      <c r="F2005" t="s">
        <v>49</v>
      </c>
      <c r="G2005">
        <v>4</v>
      </c>
      <c r="I2005">
        <v>112.5</v>
      </c>
      <c r="J2005">
        <v>1</v>
      </c>
      <c r="K2005" t="s">
        <v>102</v>
      </c>
      <c r="L2005" t="s">
        <v>49</v>
      </c>
      <c r="M2005" s="52" t="s">
        <v>56</v>
      </c>
    </row>
    <row r="2006" spans="1:13" x14ac:dyDescent="0.3">
      <c r="A2006" t="s">
        <v>2899</v>
      </c>
      <c r="C2006" t="s">
        <v>7273</v>
      </c>
      <c r="D2006" t="s">
        <v>2899</v>
      </c>
      <c r="F2006" t="s">
        <v>49</v>
      </c>
      <c r="J2006" s="53">
        <v>0</v>
      </c>
      <c r="K2006" t="s">
        <v>51</v>
      </c>
      <c r="L2006" t="s">
        <v>49</v>
      </c>
      <c r="M2006" s="52" t="s">
        <v>52</v>
      </c>
    </row>
    <row r="2007" spans="1:13" x14ac:dyDescent="0.3">
      <c r="A2007" t="s">
        <v>2900</v>
      </c>
      <c r="C2007" t="s">
        <v>7274</v>
      </c>
      <c r="D2007" t="s">
        <v>2900</v>
      </c>
      <c r="F2007" t="s">
        <v>49</v>
      </c>
      <c r="J2007" s="53">
        <v>0</v>
      </c>
      <c r="K2007" t="s">
        <v>51</v>
      </c>
      <c r="L2007" t="s">
        <v>49</v>
      </c>
      <c r="M2007" s="52" t="s">
        <v>52</v>
      </c>
    </row>
    <row r="2008" spans="1:13" x14ac:dyDescent="0.3">
      <c r="A2008" t="s">
        <v>2901</v>
      </c>
      <c r="C2008" t="s">
        <v>7275</v>
      </c>
      <c r="D2008" t="s">
        <v>2901</v>
      </c>
      <c r="F2008" t="s">
        <v>49</v>
      </c>
      <c r="J2008" s="53">
        <v>1</v>
      </c>
      <c r="K2008" t="s">
        <v>8588</v>
      </c>
      <c r="L2008" t="s">
        <v>49</v>
      </c>
      <c r="M2008" s="52" t="s">
        <v>52</v>
      </c>
    </row>
    <row r="2009" spans="1:13" x14ac:dyDescent="0.3">
      <c r="A2009" t="s">
        <v>2902</v>
      </c>
      <c r="B2009">
        <v>10941619</v>
      </c>
      <c r="C2009" t="s">
        <v>7276</v>
      </c>
      <c r="D2009" t="s">
        <v>2902</v>
      </c>
      <c r="E2009" s="91">
        <v>10941619</v>
      </c>
      <c r="F2009" t="s">
        <v>49</v>
      </c>
      <c r="G2009">
        <v>7</v>
      </c>
      <c r="H2009" t="s">
        <v>74</v>
      </c>
      <c r="I2009">
        <v>100</v>
      </c>
      <c r="J2009" s="53">
        <v>0</v>
      </c>
      <c r="K2009" t="s">
        <v>8587</v>
      </c>
      <c r="L2009" t="s">
        <v>49</v>
      </c>
      <c r="M2009" s="52" t="s">
        <v>56</v>
      </c>
    </row>
    <row r="2010" spans="1:13" x14ac:dyDescent="0.3">
      <c r="A2010" t="s">
        <v>2904</v>
      </c>
      <c r="B2010">
        <v>12064164</v>
      </c>
      <c r="C2010" t="s">
        <v>2903</v>
      </c>
      <c r="D2010" t="s">
        <v>2904</v>
      </c>
      <c r="E2010" s="91">
        <v>12064164</v>
      </c>
      <c r="F2010" t="s">
        <v>49</v>
      </c>
      <c r="G2010">
        <v>0</v>
      </c>
      <c r="H2010" t="s">
        <v>50</v>
      </c>
      <c r="I2010">
        <v>91.67</v>
      </c>
      <c r="J2010">
        <v>0</v>
      </c>
      <c r="K2010" t="s">
        <v>51</v>
      </c>
      <c r="L2010" t="s">
        <v>49</v>
      </c>
      <c r="M2010" s="52" t="s">
        <v>52</v>
      </c>
    </row>
    <row r="2011" spans="1:13" x14ac:dyDescent="0.3">
      <c r="A2011" t="s">
        <v>2906</v>
      </c>
      <c r="B2011">
        <v>10857927</v>
      </c>
      <c r="C2011" t="s">
        <v>2905</v>
      </c>
      <c r="D2011" t="s">
        <v>2906</v>
      </c>
      <c r="E2011" s="91">
        <v>10857927</v>
      </c>
      <c r="F2011" t="s">
        <v>49</v>
      </c>
      <c r="G2011">
        <v>2</v>
      </c>
      <c r="H2011" t="s">
        <v>90</v>
      </c>
      <c r="I2011">
        <v>100</v>
      </c>
      <c r="J2011">
        <v>1</v>
      </c>
      <c r="K2011" t="s">
        <v>91</v>
      </c>
      <c r="L2011" t="s">
        <v>49</v>
      </c>
      <c r="M2011" s="52" t="s">
        <v>56</v>
      </c>
    </row>
    <row r="2012" spans="1:13" x14ac:dyDescent="0.3">
      <c r="A2012" t="s">
        <v>2907</v>
      </c>
      <c r="C2012" t="s">
        <v>7277</v>
      </c>
      <c r="D2012" t="s">
        <v>2907</v>
      </c>
      <c r="F2012" t="s">
        <v>49</v>
      </c>
      <c r="J2012" s="53">
        <v>0</v>
      </c>
      <c r="K2012" t="s">
        <v>51</v>
      </c>
      <c r="L2012" t="s">
        <v>49</v>
      </c>
      <c r="M2012" s="52" t="s">
        <v>52</v>
      </c>
    </row>
    <row r="2013" spans="1:13" x14ac:dyDescent="0.3">
      <c r="A2013" t="s">
        <v>2909</v>
      </c>
      <c r="B2013">
        <v>23779945</v>
      </c>
      <c r="C2013" t="s">
        <v>2908</v>
      </c>
      <c r="D2013" t="s">
        <v>2909</v>
      </c>
      <c r="E2013" s="91">
        <v>23779945</v>
      </c>
      <c r="F2013" t="s">
        <v>49</v>
      </c>
      <c r="G2013">
        <v>1</v>
      </c>
      <c r="H2013" t="s">
        <v>50</v>
      </c>
      <c r="I2013">
        <v>91.67</v>
      </c>
      <c r="J2013">
        <v>0</v>
      </c>
      <c r="K2013" t="s">
        <v>51</v>
      </c>
      <c r="L2013" t="s">
        <v>49</v>
      </c>
      <c r="M2013" s="52" t="s">
        <v>56</v>
      </c>
    </row>
    <row r="2014" spans="1:13" x14ac:dyDescent="0.3">
      <c r="A2014" t="s">
        <v>2911</v>
      </c>
      <c r="B2014">
        <v>15323210</v>
      </c>
      <c r="C2014" t="s">
        <v>2910</v>
      </c>
      <c r="D2014" t="s">
        <v>2911</v>
      </c>
      <c r="E2014" s="91">
        <v>15323210</v>
      </c>
      <c r="F2014" t="s">
        <v>49</v>
      </c>
      <c r="G2014">
        <v>1</v>
      </c>
      <c r="H2014" t="s">
        <v>50</v>
      </c>
      <c r="I2014">
        <v>91.67</v>
      </c>
      <c r="J2014">
        <v>0</v>
      </c>
      <c r="K2014" t="s">
        <v>51</v>
      </c>
      <c r="L2014" t="s">
        <v>49</v>
      </c>
      <c r="M2014" s="52" t="s">
        <v>56</v>
      </c>
    </row>
    <row r="2015" spans="1:13" x14ac:dyDescent="0.3">
      <c r="A2015" t="s">
        <v>2912</v>
      </c>
      <c r="C2015" t="s">
        <v>7278</v>
      </c>
      <c r="D2015" t="s">
        <v>2912</v>
      </c>
      <c r="F2015" t="s">
        <v>49</v>
      </c>
      <c r="J2015" s="53">
        <v>1</v>
      </c>
      <c r="K2015" t="s">
        <v>8587</v>
      </c>
      <c r="L2015" t="s">
        <v>49</v>
      </c>
      <c r="M2015" s="52" t="s">
        <v>52</v>
      </c>
    </row>
    <row r="2016" spans="1:13" x14ac:dyDescent="0.3">
      <c r="A2016" t="s">
        <v>2913</v>
      </c>
      <c r="C2016" t="s">
        <v>7279</v>
      </c>
      <c r="D2016" t="s">
        <v>2913</v>
      </c>
      <c r="F2016" t="s">
        <v>49</v>
      </c>
      <c r="J2016" s="53">
        <v>4</v>
      </c>
      <c r="K2016" t="s">
        <v>51</v>
      </c>
      <c r="L2016" t="s">
        <v>49</v>
      </c>
      <c r="M2016" s="52" t="s">
        <v>52</v>
      </c>
    </row>
    <row r="2017" spans="1:13" x14ac:dyDescent="0.3">
      <c r="A2017" t="s">
        <v>2915</v>
      </c>
      <c r="B2017">
        <v>24371546</v>
      </c>
      <c r="C2017" t="s">
        <v>2914</v>
      </c>
      <c r="D2017" t="s">
        <v>2915</v>
      </c>
      <c r="E2017" s="91">
        <v>24371546</v>
      </c>
      <c r="F2017" t="s">
        <v>49</v>
      </c>
      <c r="G2017">
        <v>1</v>
      </c>
      <c r="H2017" t="s">
        <v>50</v>
      </c>
      <c r="I2017">
        <v>91.67</v>
      </c>
      <c r="J2017">
        <v>2</v>
      </c>
      <c r="K2017" t="s">
        <v>51</v>
      </c>
      <c r="L2017" t="s">
        <v>49</v>
      </c>
      <c r="M2017" s="52" t="s">
        <v>56</v>
      </c>
    </row>
    <row r="2018" spans="1:13" x14ac:dyDescent="0.3">
      <c r="A2018" t="s">
        <v>2916</v>
      </c>
      <c r="C2018" t="s">
        <v>7280</v>
      </c>
      <c r="D2018" t="s">
        <v>2916</v>
      </c>
      <c r="F2018" t="s">
        <v>49</v>
      </c>
      <c r="J2018" s="53">
        <v>1</v>
      </c>
      <c r="K2018" t="s">
        <v>51</v>
      </c>
      <c r="L2018" t="s">
        <v>49</v>
      </c>
      <c r="M2018" s="52" t="s">
        <v>52</v>
      </c>
    </row>
    <row r="2019" spans="1:13" x14ac:dyDescent="0.3">
      <c r="A2019" t="s">
        <v>2917</v>
      </c>
      <c r="C2019" t="s">
        <v>7281</v>
      </c>
      <c r="D2019" t="s">
        <v>2917</v>
      </c>
      <c r="F2019" t="s">
        <v>49</v>
      </c>
      <c r="J2019" s="53">
        <v>2</v>
      </c>
      <c r="K2019" t="s">
        <v>51</v>
      </c>
      <c r="L2019" t="s">
        <v>49</v>
      </c>
      <c r="M2019" s="52" t="s">
        <v>52</v>
      </c>
    </row>
    <row r="2020" spans="1:13" x14ac:dyDescent="0.3">
      <c r="A2020" t="s">
        <v>2919</v>
      </c>
      <c r="B2020">
        <v>23001451</v>
      </c>
      <c r="C2020" t="s">
        <v>2918</v>
      </c>
      <c r="D2020" t="s">
        <v>2919</v>
      </c>
      <c r="E2020" s="91">
        <v>23001451</v>
      </c>
      <c r="F2020" t="s">
        <v>49</v>
      </c>
      <c r="G2020">
        <v>3</v>
      </c>
      <c r="I2020">
        <v>112.5</v>
      </c>
      <c r="J2020">
        <v>1</v>
      </c>
      <c r="K2020" t="s">
        <v>102</v>
      </c>
      <c r="L2020" t="s">
        <v>49</v>
      </c>
      <c r="M2020" s="52" t="s">
        <v>56</v>
      </c>
    </row>
    <row r="2021" spans="1:13" x14ac:dyDescent="0.3">
      <c r="A2021" t="s">
        <v>2920</v>
      </c>
      <c r="C2021" t="s">
        <v>7282</v>
      </c>
      <c r="D2021" t="s">
        <v>2920</v>
      </c>
      <c r="F2021" t="s">
        <v>49</v>
      </c>
      <c r="J2021" s="53">
        <v>0</v>
      </c>
      <c r="K2021" t="s">
        <v>51</v>
      </c>
      <c r="L2021" t="s">
        <v>49</v>
      </c>
      <c r="M2021" s="52" t="s">
        <v>52</v>
      </c>
    </row>
    <row r="2022" spans="1:13" x14ac:dyDescent="0.3">
      <c r="A2022" t="s">
        <v>2921</v>
      </c>
      <c r="C2022" t="s">
        <v>7283</v>
      </c>
      <c r="D2022" t="s">
        <v>2921</v>
      </c>
      <c r="F2022" t="s">
        <v>49</v>
      </c>
      <c r="J2022" s="53">
        <v>1</v>
      </c>
      <c r="K2022" t="s">
        <v>51</v>
      </c>
      <c r="L2022" t="s">
        <v>49</v>
      </c>
      <c r="M2022" s="52" t="s">
        <v>52</v>
      </c>
    </row>
    <row r="2023" spans="1:13" x14ac:dyDescent="0.3">
      <c r="A2023" t="s">
        <v>2922</v>
      </c>
      <c r="C2023" t="s">
        <v>7284</v>
      </c>
      <c r="D2023" t="s">
        <v>2922</v>
      </c>
      <c r="F2023" t="s">
        <v>49</v>
      </c>
      <c r="J2023" s="53">
        <v>0</v>
      </c>
      <c r="K2023" t="s">
        <v>51</v>
      </c>
      <c r="L2023" t="s">
        <v>49</v>
      </c>
      <c r="M2023" s="52" t="s">
        <v>52</v>
      </c>
    </row>
    <row r="2024" spans="1:13" x14ac:dyDescent="0.3">
      <c r="A2024" t="s">
        <v>2924</v>
      </c>
      <c r="B2024">
        <v>10853072</v>
      </c>
      <c r="C2024" t="s">
        <v>2923</v>
      </c>
      <c r="D2024" t="s">
        <v>2924</v>
      </c>
      <c r="E2024" s="91">
        <v>10853072</v>
      </c>
      <c r="F2024" t="s">
        <v>49</v>
      </c>
      <c r="G2024">
        <v>1</v>
      </c>
      <c r="H2024" t="s">
        <v>117</v>
      </c>
      <c r="I2024">
        <v>118.45</v>
      </c>
      <c r="J2024">
        <v>0</v>
      </c>
      <c r="K2024" t="s">
        <v>118</v>
      </c>
      <c r="L2024" t="s">
        <v>49</v>
      </c>
      <c r="M2024" s="52" t="s">
        <v>52</v>
      </c>
    </row>
    <row r="2025" spans="1:13" x14ac:dyDescent="0.3">
      <c r="A2025" t="s">
        <v>2925</v>
      </c>
      <c r="B2025">
        <v>12264613</v>
      </c>
      <c r="C2025" t="s">
        <v>7285</v>
      </c>
      <c r="D2025" t="s">
        <v>2925</v>
      </c>
      <c r="E2025" s="91">
        <v>12264613</v>
      </c>
      <c r="F2025" t="s">
        <v>49</v>
      </c>
      <c r="G2025">
        <v>0</v>
      </c>
      <c r="H2025" t="s">
        <v>50</v>
      </c>
      <c r="I2025">
        <v>91.67</v>
      </c>
      <c r="J2025" s="53">
        <v>0</v>
      </c>
      <c r="K2025" t="s">
        <v>51</v>
      </c>
      <c r="L2025" t="s">
        <v>49</v>
      </c>
      <c r="M2025" s="52" t="s">
        <v>56</v>
      </c>
    </row>
    <row r="2026" spans="1:13" x14ac:dyDescent="0.3">
      <c r="A2026" t="s">
        <v>2926</v>
      </c>
      <c r="C2026" t="s">
        <v>7286</v>
      </c>
      <c r="D2026" t="s">
        <v>2926</v>
      </c>
      <c r="F2026" t="s">
        <v>49</v>
      </c>
      <c r="J2026" s="53">
        <v>0</v>
      </c>
      <c r="K2026" t="s">
        <v>51</v>
      </c>
      <c r="L2026" t="s">
        <v>49</v>
      </c>
      <c r="M2026" s="52" t="s">
        <v>52</v>
      </c>
    </row>
    <row r="2027" spans="1:13" x14ac:dyDescent="0.3">
      <c r="A2027" t="s">
        <v>2927</v>
      </c>
      <c r="C2027" t="s">
        <v>7287</v>
      </c>
      <c r="D2027" t="s">
        <v>2927</v>
      </c>
      <c r="F2027" t="s">
        <v>49</v>
      </c>
      <c r="J2027" s="53">
        <v>0</v>
      </c>
      <c r="K2027" t="s">
        <v>51</v>
      </c>
      <c r="L2027" t="s">
        <v>49</v>
      </c>
      <c r="M2027" s="52" t="s">
        <v>52</v>
      </c>
    </row>
    <row r="2028" spans="1:13" x14ac:dyDescent="0.3">
      <c r="A2028" t="s">
        <v>2929</v>
      </c>
      <c r="B2028">
        <v>10842267</v>
      </c>
      <c r="C2028" t="s">
        <v>2928</v>
      </c>
      <c r="D2028" t="s">
        <v>2929</v>
      </c>
      <c r="E2028" s="91">
        <v>10842267</v>
      </c>
      <c r="F2028" t="s">
        <v>49</v>
      </c>
      <c r="G2028">
        <v>1</v>
      </c>
      <c r="H2028" t="s">
        <v>198</v>
      </c>
      <c r="I2028">
        <v>119.8</v>
      </c>
      <c r="J2028">
        <v>1</v>
      </c>
      <c r="K2028" t="s">
        <v>102</v>
      </c>
      <c r="L2028" t="s">
        <v>49</v>
      </c>
      <c r="M2028" s="52" t="s">
        <v>56</v>
      </c>
    </row>
    <row r="2029" spans="1:13" x14ac:dyDescent="0.3">
      <c r="A2029" t="s">
        <v>2932</v>
      </c>
      <c r="C2029" t="s">
        <v>7288</v>
      </c>
      <c r="D2029" t="s">
        <v>2932</v>
      </c>
      <c r="F2029" t="s">
        <v>49</v>
      </c>
      <c r="J2029" s="53">
        <v>4</v>
      </c>
      <c r="K2029" t="s">
        <v>8587</v>
      </c>
      <c r="L2029" t="s">
        <v>49</v>
      </c>
      <c r="M2029" s="52" t="s">
        <v>52</v>
      </c>
    </row>
    <row r="2030" spans="1:13" x14ac:dyDescent="0.3">
      <c r="A2030" t="s">
        <v>2933</v>
      </c>
      <c r="C2030" t="s">
        <v>7289</v>
      </c>
      <c r="D2030" t="s">
        <v>2933</v>
      </c>
      <c r="F2030" t="s">
        <v>49</v>
      </c>
      <c r="J2030" s="53">
        <v>0</v>
      </c>
      <c r="K2030" t="s">
        <v>51</v>
      </c>
      <c r="L2030" t="s">
        <v>49</v>
      </c>
      <c r="M2030" s="52" t="s">
        <v>52</v>
      </c>
    </row>
    <row r="2031" spans="1:13" x14ac:dyDescent="0.3">
      <c r="A2031" t="s">
        <v>2931</v>
      </c>
      <c r="B2031">
        <v>10842740</v>
      </c>
      <c r="C2031" t="s">
        <v>2930</v>
      </c>
      <c r="D2031" t="s">
        <v>2931</v>
      </c>
      <c r="E2031" s="91">
        <v>10842740</v>
      </c>
      <c r="F2031" t="s">
        <v>49</v>
      </c>
      <c r="G2031">
        <v>0</v>
      </c>
      <c r="H2031" t="s">
        <v>50</v>
      </c>
      <c r="I2031">
        <v>98.4</v>
      </c>
      <c r="J2031">
        <v>0</v>
      </c>
      <c r="K2031" t="s">
        <v>51</v>
      </c>
      <c r="L2031" t="s">
        <v>49</v>
      </c>
      <c r="M2031" s="52" t="s">
        <v>52</v>
      </c>
    </row>
    <row r="2032" spans="1:13" x14ac:dyDescent="0.3">
      <c r="A2032" t="s">
        <v>2934</v>
      </c>
      <c r="C2032" t="s">
        <v>7290</v>
      </c>
      <c r="D2032" t="s">
        <v>2934</v>
      </c>
      <c r="F2032" t="s">
        <v>49</v>
      </c>
      <c r="J2032" s="53">
        <v>0</v>
      </c>
      <c r="K2032" t="s">
        <v>51</v>
      </c>
      <c r="L2032" t="s">
        <v>49</v>
      </c>
      <c r="M2032" s="52" t="s">
        <v>52</v>
      </c>
    </row>
    <row r="2033" spans="1:13" x14ac:dyDescent="0.3">
      <c r="A2033" t="s">
        <v>2935</v>
      </c>
      <c r="C2033" t="s">
        <v>7291</v>
      </c>
      <c r="D2033" t="s">
        <v>2935</v>
      </c>
      <c r="F2033" t="s">
        <v>49</v>
      </c>
      <c r="J2033" s="53">
        <v>1</v>
      </c>
      <c r="K2033" t="s">
        <v>181</v>
      </c>
      <c r="L2033" t="s">
        <v>49</v>
      </c>
      <c r="M2033" s="52" t="s">
        <v>52</v>
      </c>
    </row>
    <row r="2034" spans="1:13" x14ac:dyDescent="0.3">
      <c r="A2034" t="s">
        <v>2936</v>
      </c>
      <c r="C2034" t="s">
        <v>7292</v>
      </c>
      <c r="D2034" t="s">
        <v>2936</v>
      </c>
      <c r="F2034" t="s">
        <v>49</v>
      </c>
      <c r="J2034" s="53">
        <v>0</v>
      </c>
      <c r="K2034" t="s">
        <v>51</v>
      </c>
      <c r="L2034" t="s">
        <v>49</v>
      </c>
      <c r="M2034" s="52" t="s">
        <v>52</v>
      </c>
    </row>
    <row r="2035" spans="1:13" x14ac:dyDescent="0.3">
      <c r="A2035" t="s">
        <v>2937</v>
      </c>
      <c r="C2035" t="s">
        <v>7293</v>
      </c>
      <c r="D2035" t="s">
        <v>2937</v>
      </c>
      <c r="F2035" t="s">
        <v>49</v>
      </c>
      <c r="J2035" s="53">
        <v>0</v>
      </c>
      <c r="K2035" t="s">
        <v>8587</v>
      </c>
      <c r="L2035" t="s">
        <v>49</v>
      </c>
      <c r="M2035" s="52" t="s">
        <v>52</v>
      </c>
    </row>
    <row r="2036" spans="1:13" x14ac:dyDescent="0.3">
      <c r="A2036" t="s">
        <v>2938</v>
      </c>
      <c r="C2036" t="s">
        <v>7294</v>
      </c>
      <c r="D2036" t="s">
        <v>2938</v>
      </c>
      <c r="F2036" t="s">
        <v>49</v>
      </c>
      <c r="J2036" s="53">
        <v>1</v>
      </c>
      <c r="K2036" t="s">
        <v>51</v>
      </c>
      <c r="L2036" t="s">
        <v>49</v>
      </c>
      <c r="M2036" s="52" t="s">
        <v>52</v>
      </c>
    </row>
    <row r="2037" spans="1:13" x14ac:dyDescent="0.3">
      <c r="A2037" t="s">
        <v>2939</v>
      </c>
      <c r="B2037">
        <v>23346540</v>
      </c>
      <c r="C2037" t="s">
        <v>7295</v>
      </c>
      <c r="D2037" t="s">
        <v>2939</v>
      </c>
      <c r="E2037" s="91">
        <v>23346540</v>
      </c>
      <c r="F2037" t="s">
        <v>49</v>
      </c>
      <c r="G2037">
        <v>1</v>
      </c>
      <c r="H2037" t="s">
        <v>50</v>
      </c>
      <c r="I2037">
        <v>91.67</v>
      </c>
      <c r="J2037" s="53">
        <v>1</v>
      </c>
      <c r="K2037" t="s">
        <v>51</v>
      </c>
      <c r="L2037" t="s">
        <v>49</v>
      </c>
      <c r="M2037" s="52" t="s">
        <v>56</v>
      </c>
    </row>
    <row r="2038" spans="1:13" x14ac:dyDescent="0.3">
      <c r="A2038" t="s">
        <v>2941</v>
      </c>
      <c r="B2038">
        <v>23398835</v>
      </c>
      <c r="C2038" t="s">
        <v>2940</v>
      </c>
      <c r="D2038" t="s">
        <v>2941</v>
      </c>
      <c r="E2038" s="91">
        <v>23398835</v>
      </c>
      <c r="F2038" t="s">
        <v>49</v>
      </c>
      <c r="G2038">
        <v>0</v>
      </c>
      <c r="H2038" t="s">
        <v>50</v>
      </c>
      <c r="I2038">
        <v>91.67</v>
      </c>
      <c r="J2038">
        <v>0</v>
      </c>
      <c r="K2038" t="s">
        <v>51</v>
      </c>
      <c r="L2038" t="s">
        <v>49</v>
      </c>
      <c r="M2038" s="52" t="s">
        <v>52</v>
      </c>
    </row>
    <row r="2039" spans="1:13" x14ac:dyDescent="0.3">
      <c r="A2039" t="s">
        <v>2942</v>
      </c>
      <c r="C2039" t="s">
        <v>7296</v>
      </c>
      <c r="D2039" t="s">
        <v>2942</v>
      </c>
      <c r="F2039" t="s">
        <v>49</v>
      </c>
      <c r="J2039" s="53">
        <v>0</v>
      </c>
      <c r="K2039" t="s">
        <v>51</v>
      </c>
      <c r="L2039" t="s">
        <v>49</v>
      </c>
      <c r="M2039" s="52" t="s">
        <v>52</v>
      </c>
    </row>
    <row r="2040" spans="1:13" x14ac:dyDescent="0.3">
      <c r="A2040" t="s">
        <v>2943</v>
      </c>
      <c r="C2040" t="s">
        <v>7297</v>
      </c>
      <c r="D2040" t="s">
        <v>2943</v>
      </c>
      <c r="F2040" t="s">
        <v>49</v>
      </c>
      <c r="J2040" s="53">
        <v>5</v>
      </c>
      <c r="K2040" t="s">
        <v>8586</v>
      </c>
      <c r="L2040" t="s">
        <v>49</v>
      </c>
      <c r="M2040" s="52" t="s">
        <v>52</v>
      </c>
    </row>
    <row r="2041" spans="1:13" x14ac:dyDescent="0.3">
      <c r="A2041" t="s">
        <v>2944</v>
      </c>
      <c r="C2041" t="s">
        <v>7298</v>
      </c>
      <c r="D2041" t="s">
        <v>2944</v>
      </c>
      <c r="F2041" t="s">
        <v>49</v>
      </c>
      <c r="J2041" s="53">
        <v>3</v>
      </c>
      <c r="K2041" t="s">
        <v>51</v>
      </c>
      <c r="L2041" t="s">
        <v>49</v>
      </c>
      <c r="M2041" s="52" t="s">
        <v>52</v>
      </c>
    </row>
    <row r="2042" spans="1:13" x14ac:dyDescent="0.3">
      <c r="A2042" t="s">
        <v>2945</v>
      </c>
      <c r="C2042" t="s">
        <v>7299</v>
      </c>
      <c r="D2042" t="s">
        <v>2945</v>
      </c>
      <c r="F2042" t="s">
        <v>49</v>
      </c>
      <c r="J2042" s="53">
        <v>0</v>
      </c>
      <c r="K2042" t="s">
        <v>51</v>
      </c>
      <c r="L2042" t="s">
        <v>49</v>
      </c>
      <c r="M2042" s="52" t="s">
        <v>52</v>
      </c>
    </row>
    <row r="2043" spans="1:13" x14ac:dyDescent="0.3">
      <c r="A2043" t="s">
        <v>2946</v>
      </c>
      <c r="C2043" t="s">
        <v>7300</v>
      </c>
      <c r="D2043" t="s">
        <v>2946</v>
      </c>
      <c r="F2043" t="s">
        <v>49</v>
      </c>
      <c r="J2043" s="53">
        <v>0</v>
      </c>
      <c r="K2043" t="s">
        <v>51</v>
      </c>
      <c r="L2043" t="s">
        <v>49</v>
      </c>
      <c r="M2043" s="52" t="s">
        <v>52</v>
      </c>
    </row>
    <row r="2044" spans="1:13" x14ac:dyDescent="0.3">
      <c r="A2044" t="s">
        <v>2948</v>
      </c>
      <c r="B2044">
        <v>23238755</v>
      </c>
      <c r="C2044" t="s">
        <v>2947</v>
      </c>
      <c r="D2044" t="s">
        <v>2948</v>
      </c>
      <c r="E2044" s="91">
        <v>23238755</v>
      </c>
      <c r="F2044" t="s">
        <v>49</v>
      </c>
      <c r="G2044">
        <v>2</v>
      </c>
      <c r="H2044" t="s">
        <v>50</v>
      </c>
      <c r="I2044">
        <v>91.67</v>
      </c>
      <c r="J2044">
        <v>1</v>
      </c>
      <c r="K2044" t="s">
        <v>51</v>
      </c>
      <c r="L2044" t="s">
        <v>49</v>
      </c>
      <c r="M2044" s="52" t="s">
        <v>56</v>
      </c>
    </row>
    <row r="2045" spans="1:13" x14ac:dyDescent="0.3">
      <c r="A2045" t="s">
        <v>2950</v>
      </c>
      <c r="B2045">
        <v>11025390</v>
      </c>
      <c r="C2045" t="s">
        <v>2949</v>
      </c>
      <c r="D2045" t="s">
        <v>2950</v>
      </c>
      <c r="E2045" s="91">
        <v>11025390</v>
      </c>
      <c r="F2045" t="s">
        <v>49</v>
      </c>
      <c r="G2045">
        <v>2</v>
      </c>
      <c r="H2045" t="s">
        <v>74</v>
      </c>
      <c r="I2045">
        <v>100</v>
      </c>
      <c r="J2045">
        <v>0</v>
      </c>
      <c r="K2045" t="s">
        <v>75</v>
      </c>
      <c r="L2045" t="s">
        <v>49</v>
      </c>
      <c r="M2045" s="52" t="s">
        <v>56</v>
      </c>
    </row>
    <row r="2046" spans="1:13" x14ac:dyDescent="0.3">
      <c r="A2046" t="s">
        <v>2951</v>
      </c>
      <c r="C2046" t="s">
        <v>7301</v>
      </c>
      <c r="D2046" t="s">
        <v>2951</v>
      </c>
      <c r="F2046" t="s">
        <v>49</v>
      </c>
      <c r="J2046" s="53">
        <v>0</v>
      </c>
      <c r="K2046" t="s">
        <v>51</v>
      </c>
      <c r="L2046" t="s">
        <v>49</v>
      </c>
      <c r="M2046" s="52" t="s">
        <v>52</v>
      </c>
    </row>
    <row r="2047" spans="1:13" x14ac:dyDescent="0.3">
      <c r="A2047" t="s">
        <v>2952</v>
      </c>
      <c r="B2047">
        <v>21005876</v>
      </c>
      <c r="C2047" t="s">
        <v>7302</v>
      </c>
      <c r="D2047" t="s">
        <v>2952</v>
      </c>
      <c r="E2047" s="91">
        <v>21005876</v>
      </c>
      <c r="F2047" t="s">
        <v>49</v>
      </c>
      <c r="G2047">
        <v>0</v>
      </c>
      <c r="H2047" t="s">
        <v>74</v>
      </c>
      <c r="I2047">
        <v>100</v>
      </c>
      <c r="J2047" s="53">
        <v>0</v>
      </c>
      <c r="K2047" t="s">
        <v>8587</v>
      </c>
      <c r="L2047" t="s">
        <v>49</v>
      </c>
      <c r="M2047" s="52" t="s">
        <v>56</v>
      </c>
    </row>
    <row r="2048" spans="1:13" x14ac:dyDescent="0.3">
      <c r="A2048" t="s">
        <v>2954</v>
      </c>
      <c r="B2048">
        <v>10946287</v>
      </c>
      <c r="C2048" t="s">
        <v>2953</v>
      </c>
      <c r="D2048" t="s">
        <v>2954</v>
      </c>
      <c r="E2048" s="91">
        <v>10946287</v>
      </c>
      <c r="F2048" t="s">
        <v>49</v>
      </c>
      <c r="H2048" t="s">
        <v>90</v>
      </c>
      <c r="I2048">
        <v>100</v>
      </c>
      <c r="J2048">
        <v>2</v>
      </c>
      <c r="K2048" t="s">
        <v>91</v>
      </c>
      <c r="L2048" t="s">
        <v>49</v>
      </c>
      <c r="M2048" s="52" t="s">
        <v>52</v>
      </c>
    </row>
    <row r="2049" spans="1:13" x14ac:dyDescent="0.3">
      <c r="A2049" t="s">
        <v>2956</v>
      </c>
      <c r="B2049">
        <v>23054553</v>
      </c>
      <c r="C2049" t="s">
        <v>2955</v>
      </c>
      <c r="D2049" t="s">
        <v>2956</v>
      </c>
      <c r="E2049" s="91">
        <v>23054553</v>
      </c>
      <c r="F2049" t="s">
        <v>49</v>
      </c>
      <c r="G2049">
        <v>6</v>
      </c>
      <c r="H2049" t="s">
        <v>74</v>
      </c>
      <c r="I2049">
        <v>100</v>
      </c>
      <c r="J2049">
        <v>0</v>
      </c>
      <c r="K2049" t="s">
        <v>75</v>
      </c>
      <c r="L2049" t="s">
        <v>49</v>
      </c>
      <c r="M2049" s="52" t="s">
        <v>52</v>
      </c>
    </row>
    <row r="2050" spans="1:13" x14ac:dyDescent="0.3">
      <c r="A2050" t="s">
        <v>2957</v>
      </c>
      <c r="C2050" t="s">
        <v>7303</v>
      </c>
      <c r="D2050" t="s">
        <v>2957</v>
      </c>
      <c r="F2050" t="s">
        <v>49</v>
      </c>
      <c r="J2050" s="53">
        <v>0</v>
      </c>
      <c r="K2050" t="s">
        <v>51</v>
      </c>
      <c r="L2050" t="s">
        <v>49</v>
      </c>
      <c r="M2050" s="52" t="s">
        <v>52</v>
      </c>
    </row>
    <row r="2051" spans="1:13" x14ac:dyDescent="0.3">
      <c r="A2051" t="s">
        <v>2958</v>
      </c>
      <c r="C2051" t="s">
        <v>7304</v>
      </c>
      <c r="D2051" t="s">
        <v>2958</v>
      </c>
      <c r="F2051" t="s">
        <v>49</v>
      </c>
      <c r="J2051" s="53">
        <v>0</v>
      </c>
      <c r="K2051" t="s">
        <v>8587</v>
      </c>
      <c r="L2051" t="s">
        <v>49</v>
      </c>
      <c r="M2051" s="52" t="s">
        <v>52</v>
      </c>
    </row>
    <row r="2052" spans="1:13" x14ac:dyDescent="0.3">
      <c r="A2052" t="s">
        <v>2960</v>
      </c>
      <c r="B2052">
        <v>23010231</v>
      </c>
      <c r="C2052" t="s">
        <v>2959</v>
      </c>
      <c r="D2052" t="s">
        <v>2960</v>
      </c>
      <c r="E2052" s="91">
        <v>23010231</v>
      </c>
      <c r="F2052" t="s">
        <v>49</v>
      </c>
      <c r="G2052">
        <v>1</v>
      </c>
      <c r="H2052" t="s">
        <v>50</v>
      </c>
      <c r="I2052">
        <v>91.67</v>
      </c>
      <c r="J2052">
        <v>0</v>
      </c>
      <c r="K2052" t="s">
        <v>51</v>
      </c>
      <c r="L2052" t="s">
        <v>49</v>
      </c>
      <c r="M2052" s="52" t="s">
        <v>52</v>
      </c>
    </row>
    <row r="2053" spans="1:13" x14ac:dyDescent="0.3">
      <c r="A2053" t="s">
        <v>2962</v>
      </c>
      <c r="B2053">
        <v>23385127</v>
      </c>
      <c r="C2053" t="s">
        <v>2961</v>
      </c>
      <c r="D2053" t="s">
        <v>2962</v>
      </c>
      <c r="E2053" s="91">
        <v>23385127</v>
      </c>
      <c r="F2053" t="s">
        <v>49</v>
      </c>
      <c r="G2053">
        <v>1</v>
      </c>
      <c r="H2053" t="s">
        <v>50</v>
      </c>
      <c r="I2053">
        <v>91.67</v>
      </c>
      <c r="J2053">
        <v>1</v>
      </c>
      <c r="K2053" t="s">
        <v>51</v>
      </c>
      <c r="L2053" t="s">
        <v>49</v>
      </c>
      <c r="M2053" s="52" t="s">
        <v>52</v>
      </c>
    </row>
    <row r="2054" spans="1:13" x14ac:dyDescent="0.3">
      <c r="A2054" t="s">
        <v>2963</v>
      </c>
      <c r="C2054" t="s">
        <v>7305</v>
      </c>
      <c r="D2054" t="s">
        <v>2963</v>
      </c>
      <c r="F2054" t="s">
        <v>49</v>
      </c>
      <c r="J2054" s="53">
        <v>0</v>
      </c>
      <c r="K2054" t="s">
        <v>51</v>
      </c>
      <c r="L2054" t="s">
        <v>49</v>
      </c>
      <c r="M2054" s="52" t="s">
        <v>52</v>
      </c>
    </row>
    <row r="2055" spans="1:13" x14ac:dyDescent="0.3">
      <c r="A2055" t="s">
        <v>2964</v>
      </c>
      <c r="C2055" t="s">
        <v>7306</v>
      </c>
      <c r="D2055" t="s">
        <v>2964</v>
      </c>
      <c r="F2055" t="s">
        <v>49</v>
      </c>
      <c r="J2055" s="53">
        <v>2</v>
      </c>
      <c r="K2055" t="s">
        <v>8587</v>
      </c>
      <c r="L2055" t="s">
        <v>49</v>
      </c>
      <c r="M2055" s="52" t="s">
        <v>52</v>
      </c>
    </row>
    <row r="2056" spans="1:13" x14ac:dyDescent="0.3">
      <c r="A2056" t="s">
        <v>2965</v>
      </c>
      <c r="B2056">
        <v>24125591</v>
      </c>
      <c r="C2056" t="s">
        <v>7307</v>
      </c>
      <c r="D2056" t="s">
        <v>2965</v>
      </c>
      <c r="E2056" s="91">
        <v>24125591</v>
      </c>
      <c r="F2056" t="s">
        <v>49</v>
      </c>
      <c r="G2056">
        <v>1</v>
      </c>
      <c r="H2056" t="s">
        <v>50</v>
      </c>
      <c r="I2056">
        <v>91.67</v>
      </c>
      <c r="J2056" s="53">
        <v>1</v>
      </c>
      <c r="K2056" t="s">
        <v>51</v>
      </c>
      <c r="L2056" t="s">
        <v>49</v>
      </c>
      <c r="M2056" s="52" t="s">
        <v>56</v>
      </c>
    </row>
    <row r="2057" spans="1:13" x14ac:dyDescent="0.3">
      <c r="A2057" t="s">
        <v>2966</v>
      </c>
      <c r="C2057" t="s">
        <v>7308</v>
      </c>
      <c r="D2057" t="s">
        <v>2966</v>
      </c>
      <c r="F2057" t="s">
        <v>49</v>
      </c>
      <c r="J2057" s="53">
        <v>0</v>
      </c>
      <c r="K2057" t="s">
        <v>51</v>
      </c>
      <c r="L2057" t="s">
        <v>49</v>
      </c>
      <c r="M2057" s="52" t="s">
        <v>52</v>
      </c>
    </row>
    <row r="2058" spans="1:13" x14ac:dyDescent="0.3">
      <c r="A2058" t="s">
        <v>2968</v>
      </c>
      <c r="B2058">
        <v>14048250</v>
      </c>
      <c r="C2058" t="s">
        <v>2967</v>
      </c>
      <c r="D2058" t="s">
        <v>2968</v>
      </c>
      <c r="E2058" s="91">
        <v>14048250</v>
      </c>
      <c r="F2058" t="s">
        <v>49</v>
      </c>
      <c r="G2058">
        <v>0</v>
      </c>
      <c r="H2058" t="s">
        <v>50</v>
      </c>
      <c r="I2058">
        <v>91.67</v>
      </c>
      <c r="J2058">
        <v>0</v>
      </c>
      <c r="K2058" t="s">
        <v>51</v>
      </c>
      <c r="L2058" t="s">
        <v>49</v>
      </c>
      <c r="M2058" s="52" t="s">
        <v>56</v>
      </c>
    </row>
    <row r="2059" spans="1:13" x14ac:dyDescent="0.3">
      <c r="A2059" t="s">
        <v>2970</v>
      </c>
      <c r="B2059">
        <v>23932024</v>
      </c>
      <c r="C2059" t="s">
        <v>2969</v>
      </c>
      <c r="D2059" t="s">
        <v>2970</v>
      </c>
      <c r="E2059" s="91">
        <v>23932024</v>
      </c>
      <c r="F2059" t="s">
        <v>49</v>
      </c>
      <c r="G2059">
        <v>0</v>
      </c>
      <c r="H2059" t="s">
        <v>74</v>
      </c>
      <c r="I2059">
        <v>100</v>
      </c>
      <c r="J2059">
        <v>0</v>
      </c>
      <c r="K2059" t="s">
        <v>75</v>
      </c>
      <c r="L2059" t="s">
        <v>49</v>
      </c>
      <c r="M2059" s="52" t="s">
        <v>56</v>
      </c>
    </row>
    <row r="2060" spans="1:13" x14ac:dyDescent="0.3">
      <c r="A2060" t="s">
        <v>2971</v>
      </c>
      <c r="C2060" t="s">
        <v>7309</v>
      </c>
      <c r="D2060" t="s">
        <v>2971</v>
      </c>
      <c r="F2060" t="s">
        <v>49</v>
      </c>
      <c r="J2060" s="53">
        <v>4</v>
      </c>
      <c r="K2060" t="s">
        <v>51</v>
      </c>
      <c r="L2060" t="s">
        <v>49</v>
      </c>
      <c r="M2060" s="52" t="s">
        <v>52</v>
      </c>
    </row>
    <row r="2061" spans="1:13" x14ac:dyDescent="0.3">
      <c r="A2061" t="s">
        <v>2972</v>
      </c>
      <c r="C2061" t="s">
        <v>7310</v>
      </c>
      <c r="D2061" t="s">
        <v>2972</v>
      </c>
      <c r="F2061" t="s">
        <v>49</v>
      </c>
      <c r="J2061" s="53">
        <v>0</v>
      </c>
      <c r="K2061" t="s">
        <v>51</v>
      </c>
      <c r="L2061" t="s">
        <v>49</v>
      </c>
      <c r="M2061" s="52" t="s">
        <v>52</v>
      </c>
    </row>
    <row r="2062" spans="1:13" x14ac:dyDescent="0.3">
      <c r="A2062" t="s">
        <v>2974</v>
      </c>
      <c r="B2062">
        <v>10969879</v>
      </c>
      <c r="C2062" t="s">
        <v>2973</v>
      </c>
      <c r="D2062" t="s">
        <v>2974</v>
      </c>
      <c r="E2062" s="91">
        <v>10969879</v>
      </c>
      <c r="F2062" t="s">
        <v>49</v>
      </c>
      <c r="G2062">
        <v>4</v>
      </c>
      <c r="H2062" t="s">
        <v>50</v>
      </c>
      <c r="I2062">
        <v>91.67</v>
      </c>
      <c r="J2062">
        <v>0</v>
      </c>
      <c r="K2062" t="s">
        <v>51</v>
      </c>
      <c r="L2062" t="s">
        <v>49</v>
      </c>
      <c r="M2062" s="52" t="s">
        <v>56</v>
      </c>
    </row>
    <row r="2063" spans="1:13" x14ac:dyDescent="0.3">
      <c r="A2063" t="s">
        <v>2975</v>
      </c>
      <c r="C2063" t="s">
        <v>7311</v>
      </c>
      <c r="D2063" t="s">
        <v>2975</v>
      </c>
      <c r="F2063" t="s">
        <v>49</v>
      </c>
      <c r="J2063" s="53">
        <v>0</v>
      </c>
      <c r="K2063" t="s">
        <v>51</v>
      </c>
      <c r="L2063" t="s">
        <v>49</v>
      </c>
      <c r="M2063" s="52" t="s">
        <v>52</v>
      </c>
    </row>
    <row r="2064" spans="1:13" x14ac:dyDescent="0.3">
      <c r="A2064" t="s">
        <v>2977</v>
      </c>
      <c r="B2064">
        <v>15108070</v>
      </c>
      <c r="C2064" t="s">
        <v>2976</v>
      </c>
      <c r="D2064" t="s">
        <v>2977</v>
      </c>
      <c r="E2064" s="91">
        <v>15108070</v>
      </c>
      <c r="F2064" t="s">
        <v>49</v>
      </c>
      <c r="H2064" t="s">
        <v>90</v>
      </c>
      <c r="I2064">
        <v>108.33</v>
      </c>
      <c r="J2064">
        <v>1</v>
      </c>
      <c r="K2064" t="s">
        <v>118</v>
      </c>
      <c r="L2064" t="s">
        <v>49</v>
      </c>
      <c r="M2064" s="52" t="s">
        <v>56</v>
      </c>
    </row>
    <row r="2065" spans="1:13" x14ac:dyDescent="0.3">
      <c r="A2065" t="s">
        <v>2978</v>
      </c>
      <c r="C2065" t="s">
        <v>7312</v>
      </c>
      <c r="D2065" t="s">
        <v>2978</v>
      </c>
      <c r="F2065" t="s">
        <v>49</v>
      </c>
      <c r="J2065" s="53">
        <v>1</v>
      </c>
      <c r="K2065" t="s">
        <v>51</v>
      </c>
      <c r="L2065" t="s">
        <v>49</v>
      </c>
      <c r="M2065" s="52" t="s">
        <v>52</v>
      </c>
    </row>
    <row r="2066" spans="1:13" x14ac:dyDescent="0.3">
      <c r="A2066" t="s">
        <v>2979</v>
      </c>
      <c r="C2066" t="s">
        <v>7313</v>
      </c>
      <c r="D2066" t="s">
        <v>2979</v>
      </c>
      <c r="F2066" t="s">
        <v>49</v>
      </c>
      <c r="J2066" s="53">
        <v>0</v>
      </c>
      <c r="K2066" t="s">
        <v>8587</v>
      </c>
      <c r="L2066" t="s">
        <v>49</v>
      </c>
      <c r="M2066" s="52" t="s">
        <v>52</v>
      </c>
    </row>
    <row r="2067" spans="1:13" x14ac:dyDescent="0.3">
      <c r="A2067" t="s">
        <v>2981</v>
      </c>
      <c r="B2067">
        <v>11013897</v>
      </c>
      <c r="C2067" t="s">
        <v>2980</v>
      </c>
      <c r="D2067" t="s">
        <v>2981</v>
      </c>
      <c r="E2067" s="91">
        <v>11013897</v>
      </c>
      <c r="F2067" t="s">
        <v>49</v>
      </c>
      <c r="G2067">
        <v>1</v>
      </c>
      <c r="H2067" t="s">
        <v>74</v>
      </c>
      <c r="I2067">
        <v>100</v>
      </c>
      <c r="J2067">
        <v>0</v>
      </c>
      <c r="K2067" t="s">
        <v>75</v>
      </c>
      <c r="L2067" t="s">
        <v>49</v>
      </c>
      <c r="M2067" s="52" t="s">
        <v>52</v>
      </c>
    </row>
    <row r="2068" spans="1:13" x14ac:dyDescent="0.3">
      <c r="A2068" t="s">
        <v>2983</v>
      </c>
      <c r="B2068">
        <v>23009292</v>
      </c>
      <c r="C2068" t="s">
        <v>2982</v>
      </c>
      <c r="D2068" t="s">
        <v>2983</v>
      </c>
      <c r="E2068" s="91">
        <v>23009292</v>
      </c>
      <c r="F2068" t="s">
        <v>49</v>
      </c>
      <c r="G2068">
        <v>3</v>
      </c>
      <c r="H2068" t="s">
        <v>117</v>
      </c>
      <c r="I2068">
        <v>108.33</v>
      </c>
      <c r="J2068">
        <v>0</v>
      </c>
      <c r="K2068" t="s">
        <v>118</v>
      </c>
      <c r="L2068" t="s">
        <v>49</v>
      </c>
      <c r="M2068" s="52" t="s">
        <v>56</v>
      </c>
    </row>
    <row r="2069" spans="1:13" x14ac:dyDescent="0.3">
      <c r="A2069" t="s">
        <v>2985</v>
      </c>
      <c r="B2069">
        <v>23477018</v>
      </c>
      <c r="C2069" t="s">
        <v>2984</v>
      </c>
      <c r="D2069" t="s">
        <v>2985</v>
      </c>
      <c r="E2069" s="91">
        <v>23477018</v>
      </c>
      <c r="F2069" t="s">
        <v>49</v>
      </c>
      <c r="H2069" t="s">
        <v>90</v>
      </c>
      <c r="I2069">
        <v>108.33</v>
      </c>
      <c r="J2069">
        <v>1</v>
      </c>
      <c r="K2069" t="s">
        <v>118</v>
      </c>
      <c r="L2069" t="s">
        <v>49</v>
      </c>
      <c r="M2069" s="52" t="s">
        <v>52</v>
      </c>
    </row>
    <row r="2070" spans="1:13" x14ac:dyDescent="0.3">
      <c r="A2070" t="s">
        <v>2986</v>
      </c>
      <c r="C2070" t="s">
        <v>7314</v>
      </c>
      <c r="D2070" t="s">
        <v>2986</v>
      </c>
      <c r="F2070" t="s">
        <v>49</v>
      </c>
      <c r="J2070" s="53">
        <v>1</v>
      </c>
      <c r="K2070" t="s">
        <v>8587</v>
      </c>
      <c r="L2070" t="s">
        <v>49</v>
      </c>
      <c r="M2070" s="52" t="s">
        <v>52</v>
      </c>
    </row>
    <row r="2071" spans="1:13" x14ac:dyDescent="0.3">
      <c r="A2071" t="s">
        <v>2988</v>
      </c>
      <c r="B2071">
        <v>10839986</v>
      </c>
      <c r="C2071" t="s">
        <v>2987</v>
      </c>
      <c r="D2071" t="s">
        <v>2988</v>
      </c>
      <c r="E2071" s="91">
        <v>10839986</v>
      </c>
      <c r="F2071" t="s">
        <v>49</v>
      </c>
      <c r="G2071">
        <v>10</v>
      </c>
      <c r="H2071" t="s">
        <v>50</v>
      </c>
      <c r="I2071">
        <v>91.67</v>
      </c>
      <c r="J2071">
        <v>2</v>
      </c>
      <c r="K2071" t="s">
        <v>51</v>
      </c>
      <c r="L2071" t="s">
        <v>49</v>
      </c>
      <c r="M2071" s="52" t="s">
        <v>56</v>
      </c>
    </row>
    <row r="2072" spans="1:13" x14ac:dyDescent="0.3">
      <c r="A2072" t="s">
        <v>2990</v>
      </c>
      <c r="B2072">
        <v>23004870</v>
      </c>
      <c r="C2072" t="s">
        <v>2989</v>
      </c>
      <c r="D2072" t="s">
        <v>2990</v>
      </c>
      <c r="E2072" s="91">
        <v>23004870</v>
      </c>
      <c r="F2072" t="s">
        <v>49</v>
      </c>
      <c r="G2072">
        <v>2</v>
      </c>
      <c r="H2072" t="s">
        <v>50</v>
      </c>
      <c r="I2072">
        <v>91.67</v>
      </c>
      <c r="J2072">
        <v>2</v>
      </c>
      <c r="K2072" t="s">
        <v>51</v>
      </c>
      <c r="L2072" t="s">
        <v>49</v>
      </c>
      <c r="M2072" s="52" t="s">
        <v>52</v>
      </c>
    </row>
    <row r="2073" spans="1:13" x14ac:dyDescent="0.3">
      <c r="A2073" t="s">
        <v>2991</v>
      </c>
      <c r="C2073" t="s">
        <v>7315</v>
      </c>
      <c r="D2073" t="s">
        <v>2991</v>
      </c>
      <c r="F2073" t="s">
        <v>49</v>
      </c>
      <c r="J2073" s="53">
        <v>0</v>
      </c>
      <c r="K2073" t="s">
        <v>51</v>
      </c>
      <c r="L2073" t="s">
        <v>49</v>
      </c>
      <c r="M2073" s="52" t="s">
        <v>52</v>
      </c>
    </row>
    <row r="2074" spans="1:13" x14ac:dyDescent="0.3">
      <c r="A2074" t="s">
        <v>2993</v>
      </c>
      <c r="B2074">
        <v>23607339</v>
      </c>
      <c r="C2074" t="s">
        <v>2992</v>
      </c>
      <c r="D2074" t="s">
        <v>2993</v>
      </c>
      <c r="E2074" s="91">
        <v>23607339</v>
      </c>
      <c r="F2074" t="s">
        <v>49</v>
      </c>
      <c r="G2074">
        <v>0</v>
      </c>
      <c r="H2074" t="s">
        <v>50</v>
      </c>
      <c r="I2074">
        <v>91.67</v>
      </c>
      <c r="J2074">
        <v>0</v>
      </c>
      <c r="K2074" t="s">
        <v>51</v>
      </c>
      <c r="L2074" t="s">
        <v>49</v>
      </c>
      <c r="M2074" s="52" t="s">
        <v>52</v>
      </c>
    </row>
    <row r="2075" spans="1:13" x14ac:dyDescent="0.3">
      <c r="A2075" t="s">
        <v>2994</v>
      </c>
      <c r="C2075" t="s">
        <v>7316</v>
      </c>
      <c r="D2075" t="s">
        <v>2994</v>
      </c>
      <c r="F2075" t="s">
        <v>49</v>
      </c>
      <c r="J2075" s="53">
        <v>1</v>
      </c>
      <c r="K2075" t="s">
        <v>51</v>
      </c>
      <c r="L2075" t="s">
        <v>49</v>
      </c>
      <c r="M2075" s="52" t="s">
        <v>52</v>
      </c>
    </row>
    <row r="2076" spans="1:13" x14ac:dyDescent="0.3">
      <c r="A2076" t="s">
        <v>2996</v>
      </c>
      <c r="B2076">
        <v>23466971</v>
      </c>
      <c r="C2076" t="s">
        <v>2995</v>
      </c>
      <c r="D2076" t="s">
        <v>2996</v>
      </c>
      <c r="E2076" s="91">
        <v>23466971</v>
      </c>
      <c r="F2076" t="s">
        <v>49</v>
      </c>
      <c r="G2076">
        <v>3</v>
      </c>
      <c r="H2076" t="s">
        <v>117</v>
      </c>
      <c r="I2076">
        <v>108.33</v>
      </c>
      <c r="J2076">
        <v>1</v>
      </c>
      <c r="K2076" t="s">
        <v>118</v>
      </c>
      <c r="L2076" t="s">
        <v>49</v>
      </c>
      <c r="M2076" s="52" t="s">
        <v>56</v>
      </c>
    </row>
    <row r="2077" spans="1:13" x14ac:dyDescent="0.3">
      <c r="A2077" t="s">
        <v>2998</v>
      </c>
      <c r="B2077">
        <v>10838113</v>
      </c>
      <c r="C2077" t="s">
        <v>2997</v>
      </c>
      <c r="D2077" t="s">
        <v>2998</v>
      </c>
      <c r="E2077" s="91">
        <v>10838113</v>
      </c>
      <c r="F2077" t="s">
        <v>71</v>
      </c>
      <c r="G2077">
        <v>1</v>
      </c>
      <c r="H2077" t="s">
        <v>50</v>
      </c>
      <c r="I2077">
        <v>98.4</v>
      </c>
      <c r="J2077">
        <v>0</v>
      </c>
      <c r="K2077" t="s">
        <v>51</v>
      </c>
      <c r="L2077" t="s">
        <v>71</v>
      </c>
      <c r="M2077" s="52" t="s">
        <v>56</v>
      </c>
    </row>
    <row r="2078" spans="1:13" x14ac:dyDescent="0.3">
      <c r="A2078" t="s">
        <v>2999</v>
      </c>
      <c r="C2078" t="s">
        <v>7317</v>
      </c>
      <c r="D2078" t="s">
        <v>2999</v>
      </c>
      <c r="F2078" t="s">
        <v>49</v>
      </c>
      <c r="J2078" s="53">
        <v>0</v>
      </c>
      <c r="K2078" t="s">
        <v>8583</v>
      </c>
      <c r="L2078" t="s">
        <v>49</v>
      </c>
      <c r="M2078" s="52" t="s">
        <v>52</v>
      </c>
    </row>
    <row r="2079" spans="1:13" x14ac:dyDescent="0.3">
      <c r="A2079" t="s">
        <v>3000</v>
      </c>
      <c r="C2079" t="s">
        <v>7318</v>
      </c>
      <c r="D2079" t="s">
        <v>3000</v>
      </c>
      <c r="F2079" t="s">
        <v>49</v>
      </c>
      <c r="J2079" s="53">
        <v>0</v>
      </c>
      <c r="K2079" t="s">
        <v>8587</v>
      </c>
      <c r="L2079" t="s">
        <v>49</v>
      </c>
      <c r="M2079" s="52" t="s">
        <v>52</v>
      </c>
    </row>
    <row r="2080" spans="1:13" x14ac:dyDescent="0.3">
      <c r="A2080" t="s">
        <v>3001</v>
      </c>
      <c r="C2080" t="s">
        <v>7319</v>
      </c>
      <c r="D2080" t="s">
        <v>3001</v>
      </c>
      <c r="F2080" t="s">
        <v>49</v>
      </c>
      <c r="J2080" s="53">
        <v>0</v>
      </c>
      <c r="K2080" t="s">
        <v>8587</v>
      </c>
      <c r="L2080" t="s">
        <v>49</v>
      </c>
      <c r="M2080" s="52" t="s">
        <v>52</v>
      </c>
    </row>
    <row r="2081" spans="1:13" x14ac:dyDescent="0.3">
      <c r="A2081" t="s">
        <v>3002</v>
      </c>
      <c r="C2081" t="s">
        <v>7320</v>
      </c>
      <c r="D2081" t="s">
        <v>3002</v>
      </c>
      <c r="F2081" t="s">
        <v>49</v>
      </c>
      <c r="J2081" s="53">
        <v>0</v>
      </c>
      <c r="K2081" t="s">
        <v>51</v>
      </c>
      <c r="L2081" t="s">
        <v>49</v>
      </c>
      <c r="M2081" s="52" t="s">
        <v>52</v>
      </c>
    </row>
    <row r="2082" spans="1:13" x14ac:dyDescent="0.3">
      <c r="A2082" t="s">
        <v>3004</v>
      </c>
      <c r="B2082">
        <v>23489589</v>
      </c>
      <c r="C2082" t="s">
        <v>3003</v>
      </c>
      <c r="D2082" t="s">
        <v>3004</v>
      </c>
      <c r="E2082" s="91">
        <v>23489589</v>
      </c>
      <c r="F2082" t="s">
        <v>71</v>
      </c>
      <c r="G2082">
        <v>0</v>
      </c>
      <c r="H2082" t="s">
        <v>163</v>
      </c>
      <c r="I2082">
        <v>108.33</v>
      </c>
      <c r="J2082">
        <v>1</v>
      </c>
      <c r="K2082" t="s">
        <v>164</v>
      </c>
      <c r="L2082" t="s">
        <v>71</v>
      </c>
      <c r="M2082" s="52" t="s">
        <v>56</v>
      </c>
    </row>
    <row r="2083" spans="1:13" x14ac:dyDescent="0.3">
      <c r="A2083" t="s">
        <v>3006</v>
      </c>
      <c r="B2083">
        <v>23856805</v>
      </c>
      <c r="C2083" t="s">
        <v>3005</v>
      </c>
      <c r="D2083" t="s">
        <v>3006</v>
      </c>
      <c r="E2083" s="91">
        <v>23856805</v>
      </c>
      <c r="F2083" t="s">
        <v>49</v>
      </c>
      <c r="G2083">
        <v>0</v>
      </c>
      <c r="H2083" t="s">
        <v>50</v>
      </c>
      <c r="I2083">
        <v>91.67</v>
      </c>
      <c r="J2083">
        <v>0</v>
      </c>
      <c r="K2083" t="s">
        <v>51</v>
      </c>
      <c r="L2083" t="s">
        <v>49</v>
      </c>
      <c r="M2083" s="52" t="s">
        <v>52</v>
      </c>
    </row>
    <row r="2084" spans="1:13" x14ac:dyDescent="0.3">
      <c r="A2084" t="s">
        <v>3008</v>
      </c>
      <c r="B2084">
        <v>10850218</v>
      </c>
      <c r="C2084" t="s">
        <v>3007</v>
      </c>
      <c r="D2084" t="s">
        <v>3008</v>
      </c>
      <c r="E2084" s="91">
        <v>10850218</v>
      </c>
      <c r="F2084" t="s">
        <v>49</v>
      </c>
      <c r="G2084">
        <v>1</v>
      </c>
      <c r="H2084" t="s">
        <v>101</v>
      </c>
      <c r="I2084">
        <v>112.5</v>
      </c>
      <c r="J2084">
        <v>0</v>
      </c>
      <c r="K2084" t="s">
        <v>102</v>
      </c>
      <c r="L2084" t="s">
        <v>49</v>
      </c>
      <c r="M2084" s="52" t="s">
        <v>56</v>
      </c>
    </row>
    <row r="2085" spans="1:13" x14ac:dyDescent="0.3">
      <c r="A2085" t="s">
        <v>3009</v>
      </c>
      <c r="C2085" t="s">
        <v>7321</v>
      </c>
      <c r="D2085" t="s">
        <v>3009</v>
      </c>
      <c r="F2085" t="s">
        <v>49</v>
      </c>
      <c r="J2085" s="53">
        <v>1</v>
      </c>
      <c r="K2085" t="s">
        <v>51</v>
      </c>
      <c r="L2085" t="s">
        <v>49</v>
      </c>
      <c r="M2085" s="52" t="s">
        <v>52</v>
      </c>
    </row>
    <row r="2086" spans="1:13" x14ac:dyDescent="0.3">
      <c r="A2086" t="s">
        <v>3010</v>
      </c>
      <c r="C2086" t="s">
        <v>7322</v>
      </c>
      <c r="D2086" t="s">
        <v>3010</v>
      </c>
      <c r="F2086" t="s">
        <v>49</v>
      </c>
      <c r="J2086" s="53">
        <v>1</v>
      </c>
      <c r="K2086" t="s">
        <v>8583</v>
      </c>
      <c r="L2086" t="s">
        <v>49</v>
      </c>
      <c r="M2086" s="52" t="s">
        <v>52</v>
      </c>
    </row>
    <row r="2087" spans="1:13" x14ac:dyDescent="0.3">
      <c r="A2087" t="s">
        <v>3011</v>
      </c>
      <c r="C2087" t="s">
        <v>7323</v>
      </c>
      <c r="D2087" t="s">
        <v>3011</v>
      </c>
      <c r="F2087" t="s">
        <v>49</v>
      </c>
      <c r="J2087" s="53">
        <v>2</v>
      </c>
      <c r="K2087" t="s">
        <v>8587</v>
      </c>
      <c r="L2087" t="s">
        <v>49</v>
      </c>
      <c r="M2087" s="52" t="s">
        <v>52</v>
      </c>
    </row>
    <row r="2088" spans="1:13" x14ac:dyDescent="0.3">
      <c r="A2088" t="s">
        <v>3012</v>
      </c>
      <c r="C2088" t="s">
        <v>7324</v>
      </c>
      <c r="D2088" t="s">
        <v>3012</v>
      </c>
      <c r="F2088" t="s">
        <v>49</v>
      </c>
      <c r="J2088" s="53">
        <v>2</v>
      </c>
      <c r="K2088" t="s">
        <v>8583</v>
      </c>
      <c r="L2088" t="s">
        <v>49</v>
      </c>
      <c r="M2088" s="52" t="s">
        <v>52</v>
      </c>
    </row>
    <row r="2089" spans="1:13" x14ac:dyDescent="0.3">
      <c r="A2089" t="s">
        <v>3014</v>
      </c>
      <c r="B2089">
        <v>10850518</v>
      </c>
      <c r="C2089" t="s">
        <v>3013</v>
      </c>
      <c r="D2089" t="s">
        <v>3014</v>
      </c>
      <c r="E2089" s="91">
        <v>10850518</v>
      </c>
      <c r="F2089" t="s">
        <v>49</v>
      </c>
      <c r="G2089">
        <v>3</v>
      </c>
      <c r="H2089" t="s">
        <v>74</v>
      </c>
      <c r="I2089">
        <v>106.41</v>
      </c>
      <c r="J2089">
        <v>0</v>
      </c>
      <c r="K2089" t="s">
        <v>75</v>
      </c>
      <c r="L2089" t="s">
        <v>49</v>
      </c>
      <c r="M2089" s="52" t="s">
        <v>56</v>
      </c>
    </row>
    <row r="2090" spans="1:13" x14ac:dyDescent="0.3">
      <c r="A2090" t="s">
        <v>3016</v>
      </c>
      <c r="B2090">
        <v>10851045</v>
      </c>
      <c r="C2090" t="s">
        <v>3015</v>
      </c>
      <c r="D2090" t="s">
        <v>3016</v>
      </c>
      <c r="E2090" s="91">
        <v>10851045</v>
      </c>
      <c r="F2090" t="s">
        <v>49</v>
      </c>
      <c r="G2090">
        <v>0</v>
      </c>
      <c r="H2090" t="s">
        <v>50</v>
      </c>
      <c r="I2090">
        <v>98.4</v>
      </c>
      <c r="J2090">
        <v>0</v>
      </c>
      <c r="K2090" t="s">
        <v>51</v>
      </c>
      <c r="L2090" t="s">
        <v>49</v>
      </c>
      <c r="M2090" s="52" t="s">
        <v>56</v>
      </c>
    </row>
    <row r="2091" spans="1:13" x14ac:dyDescent="0.3">
      <c r="A2091" t="s">
        <v>3017</v>
      </c>
      <c r="C2091" t="s">
        <v>7325</v>
      </c>
      <c r="D2091" t="s">
        <v>3017</v>
      </c>
      <c r="F2091" t="s">
        <v>49</v>
      </c>
      <c r="J2091" s="53">
        <v>0</v>
      </c>
      <c r="K2091" t="s">
        <v>8587</v>
      </c>
      <c r="L2091" t="s">
        <v>49</v>
      </c>
      <c r="M2091" s="52" t="s">
        <v>52</v>
      </c>
    </row>
    <row r="2092" spans="1:13" x14ac:dyDescent="0.3">
      <c r="A2092" t="s">
        <v>3018</v>
      </c>
      <c r="C2092" t="s">
        <v>7326</v>
      </c>
      <c r="D2092" t="s">
        <v>3018</v>
      </c>
      <c r="F2092" t="s">
        <v>49</v>
      </c>
      <c r="J2092" s="53">
        <v>0</v>
      </c>
      <c r="K2092" t="s">
        <v>51</v>
      </c>
      <c r="L2092" t="s">
        <v>49</v>
      </c>
      <c r="M2092" s="52" t="s">
        <v>52</v>
      </c>
    </row>
    <row r="2093" spans="1:13" x14ac:dyDescent="0.3">
      <c r="A2093" t="s">
        <v>3019</v>
      </c>
      <c r="C2093" t="s">
        <v>7327</v>
      </c>
      <c r="D2093" t="s">
        <v>3019</v>
      </c>
      <c r="F2093" t="s">
        <v>49</v>
      </c>
      <c r="J2093" s="53">
        <v>0</v>
      </c>
      <c r="K2093" t="s">
        <v>8587</v>
      </c>
      <c r="L2093" t="s">
        <v>49</v>
      </c>
      <c r="M2093" s="52" t="s">
        <v>52</v>
      </c>
    </row>
    <row r="2094" spans="1:13" x14ac:dyDescent="0.3">
      <c r="A2094" t="s">
        <v>3020</v>
      </c>
      <c r="C2094" t="s">
        <v>7328</v>
      </c>
      <c r="D2094" t="s">
        <v>3020</v>
      </c>
      <c r="F2094" t="s">
        <v>49</v>
      </c>
      <c r="J2094" s="53">
        <v>0</v>
      </c>
      <c r="K2094" t="s">
        <v>51</v>
      </c>
      <c r="L2094" t="s">
        <v>49</v>
      </c>
      <c r="M2094" s="52" t="s">
        <v>52</v>
      </c>
    </row>
    <row r="2095" spans="1:13" x14ac:dyDescent="0.3">
      <c r="A2095" t="s">
        <v>3021</v>
      </c>
      <c r="C2095" t="s">
        <v>7329</v>
      </c>
      <c r="D2095" t="s">
        <v>3021</v>
      </c>
      <c r="F2095" t="s">
        <v>49</v>
      </c>
      <c r="J2095" s="53">
        <v>0</v>
      </c>
      <c r="K2095" t="s">
        <v>51</v>
      </c>
      <c r="L2095" t="s">
        <v>49</v>
      </c>
      <c r="M2095" s="52" t="s">
        <v>52</v>
      </c>
    </row>
    <row r="2096" spans="1:13" x14ac:dyDescent="0.3">
      <c r="A2096" t="s">
        <v>3022</v>
      </c>
      <c r="C2096" t="s">
        <v>7330</v>
      </c>
      <c r="D2096" t="s">
        <v>3022</v>
      </c>
      <c r="F2096" t="s">
        <v>49</v>
      </c>
      <c r="J2096" s="53">
        <v>0</v>
      </c>
      <c r="K2096" t="s">
        <v>51</v>
      </c>
      <c r="L2096" t="s">
        <v>49</v>
      </c>
      <c r="M2096" s="52" t="s">
        <v>52</v>
      </c>
    </row>
    <row r="2097" spans="1:13" x14ac:dyDescent="0.3">
      <c r="A2097" t="s">
        <v>3024</v>
      </c>
      <c r="B2097">
        <v>10839666</v>
      </c>
      <c r="C2097" t="s">
        <v>3023</v>
      </c>
      <c r="D2097" t="s">
        <v>3024</v>
      </c>
      <c r="E2097" s="91">
        <v>10839666</v>
      </c>
      <c r="F2097" t="s">
        <v>49</v>
      </c>
      <c r="G2097">
        <v>0</v>
      </c>
      <c r="H2097" t="s">
        <v>50</v>
      </c>
      <c r="I2097">
        <v>98.4</v>
      </c>
      <c r="J2097">
        <v>0</v>
      </c>
      <c r="K2097" t="s">
        <v>51</v>
      </c>
      <c r="L2097" t="s">
        <v>49</v>
      </c>
      <c r="M2097" s="52" t="s">
        <v>52</v>
      </c>
    </row>
    <row r="2098" spans="1:13" x14ac:dyDescent="0.3">
      <c r="A2098" t="s">
        <v>3026</v>
      </c>
      <c r="B2098">
        <v>23948264</v>
      </c>
      <c r="C2098" t="s">
        <v>3025</v>
      </c>
      <c r="D2098" t="s">
        <v>3026</v>
      </c>
      <c r="E2098" s="91">
        <v>23948264</v>
      </c>
      <c r="F2098" t="s">
        <v>49</v>
      </c>
      <c r="G2098">
        <v>0</v>
      </c>
      <c r="H2098" t="s">
        <v>50</v>
      </c>
      <c r="I2098">
        <v>91.67</v>
      </c>
      <c r="J2098">
        <v>1</v>
      </c>
      <c r="K2098" t="s">
        <v>51</v>
      </c>
      <c r="L2098" t="s">
        <v>49</v>
      </c>
      <c r="M2098" s="52" t="s">
        <v>52</v>
      </c>
    </row>
    <row r="2099" spans="1:13" x14ac:dyDescent="0.3">
      <c r="A2099" t="s">
        <v>3027</v>
      </c>
      <c r="C2099" t="s">
        <v>7331</v>
      </c>
      <c r="D2099" t="s">
        <v>3027</v>
      </c>
      <c r="F2099" t="s">
        <v>49</v>
      </c>
      <c r="J2099" s="53">
        <v>1</v>
      </c>
      <c r="K2099" t="s">
        <v>51</v>
      </c>
      <c r="L2099" t="s">
        <v>49</v>
      </c>
      <c r="M2099" s="52" t="s">
        <v>52</v>
      </c>
    </row>
    <row r="2100" spans="1:13" x14ac:dyDescent="0.3">
      <c r="A2100" t="s">
        <v>3028</v>
      </c>
      <c r="C2100" t="s">
        <v>7332</v>
      </c>
      <c r="D2100" t="s">
        <v>3028</v>
      </c>
      <c r="F2100" t="s">
        <v>49</v>
      </c>
      <c r="J2100" s="53">
        <v>1</v>
      </c>
      <c r="K2100" t="s">
        <v>8587</v>
      </c>
      <c r="L2100" t="s">
        <v>49</v>
      </c>
      <c r="M2100" s="52" t="s">
        <v>52</v>
      </c>
    </row>
    <row r="2101" spans="1:13" x14ac:dyDescent="0.3">
      <c r="A2101" t="s">
        <v>3029</v>
      </c>
      <c r="C2101" t="s">
        <v>7333</v>
      </c>
      <c r="D2101" t="s">
        <v>3029</v>
      </c>
      <c r="F2101" t="s">
        <v>49</v>
      </c>
      <c r="J2101" s="53">
        <v>0</v>
      </c>
      <c r="K2101" t="s">
        <v>51</v>
      </c>
      <c r="L2101" t="s">
        <v>49</v>
      </c>
      <c r="M2101" s="52" t="s">
        <v>52</v>
      </c>
    </row>
    <row r="2102" spans="1:13" x14ac:dyDescent="0.3">
      <c r="A2102" t="s">
        <v>3030</v>
      </c>
      <c r="C2102" t="s">
        <v>7334</v>
      </c>
      <c r="D2102" t="s">
        <v>3030</v>
      </c>
      <c r="F2102" t="s">
        <v>49</v>
      </c>
      <c r="J2102" s="53">
        <v>3</v>
      </c>
      <c r="K2102" t="s">
        <v>51</v>
      </c>
      <c r="L2102" t="s">
        <v>49</v>
      </c>
      <c r="M2102" s="52" t="s">
        <v>52</v>
      </c>
    </row>
    <row r="2103" spans="1:13" x14ac:dyDescent="0.3">
      <c r="A2103" t="s">
        <v>3031</v>
      </c>
      <c r="B2103">
        <v>21003008</v>
      </c>
      <c r="C2103" t="s">
        <v>7335</v>
      </c>
      <c r="D2103" t="s">
        <v>3031</v>
      </c>
      <c r="E2103" s="91">
        <v>21003008</v>
      </c>
      <c r="F2103" t="s">
        <v>49</v>
      </c>
      <c r="G2103">
        <v>0</v>
      </c>
      <c r="H2103" t="s">
        <v>50</v>
      </c>
      <c r="I2103">
        <v>91.67</v>
      </c>
      <c r="J2103" s="53">
        <v>0</v>
      </c>
      <c r="K2103" t="s">
        <v>51</v>
      </c>
      <c r="L2103" t="s">
        <v>49</v>
      </c>
      <c r="M2103" s="52" t="s">
        <v>56</v>
      </c>
    </row>
    <row r="2104" spans="1:13" x14ac:dyDescent="0.3">
      <c r="A2104" t="s">
        <v>3032</v>
      </c>
      <c r="C2104" t="s">
        <v>7336</v>
      </c>
      <c r="D2104" t="s">
        <v>3032</v>
      </c>
      <c r="F2104" t="s">
        <v>49</v>
      </c>
      <c r="J2104" s="53">
        <v>0</v>
      </c>
      <c r="K2104" t="s">
        <v>8587</v>
      </c>
      <c r="L2104" t="s">
        <v>49</v>
      </c>
      <c r="M2104" s="52" t="s">
        <v>52</v>
      </c>
    </row>
    <row r="2105" spans="1:13" x14ac:dyDescent="0.3">
      <c r="A2105" t="s">
        <v>3033</v>
      </c>
      <c r="B2105">
        <v>15094838</v>
      </c>
      <c r="C2105" t="s">
        <v>7337</v>
      </c>
      <c r="D2105" t="s">
        <v>3033</v>
      </c>
      <c r="E2105" s="91">
        <v>15094838</v>
      </c>
      <c r="F2105" t="s">
        <v>49</v>
      </c>
      <c r="G2105">
        <v>0</v>
      </c>
      <c r="H2105" t="s">
        <v>50</v>
      </c>
      <c r="I2105">
        <v>91.67</v>
      </c>
      <c r="J2105" s="53">
        <v>0</v>
      </c>
      <c r="K2105" t="s">
        <v>51</v>
      </c>
      <c r="L2105" t="s">
        <v>49</v>
      </c>
      <c r="M2105" s="52" t="s">
        <v>52</v>
      </c>
    </row>
    <row r="2106" spans="1:13" x14ac:dyDescent="0.3">
      <c r="A2106" t="s">
        <v>3035</v>
      </c>
      <c r="B2106">
        <v>23047929</v>
      </c>
      <c r="C2106" t="s">
        <v>3034</v>
      </c>
      <c r="D2106" t="s">
        <v>3035</v>
      </c>
      <c r="E2106" s="91">
        <v>23047929</v>
      </c>
      <c r="F2106" t="s">
        <v>71</v>
      </c>
      <c r="G2106">
        <v>0</v>
      </c>
      <c r="H2106" t="s">
        <v>50</v>
      </c>
      <c r="I2106">
        <v>91.67</v>
      </c>
      <c r="J2106">
        <v>0</v>
      </c>
      <c r="K2106" t="s">
        <v>51</v>
      </c>
      <c r="L2106" t="s">
        <v>71</v>
      </c>
      <c r="M2106" s="52" t="s">
        <v>52</v>
      </c>
    </row>
    <row r="2107" spans="1:13" x14ac:dyDescent="0.3">
      <c r="A2107" t="s">
        <v>3037</v>
      </c>
      <c r="B2107">
        <v>21002180</v>
      </c>
      <c r="C2107" t="s">
        <v>3036</v>
      </c>
      <c r="D2107" t="s">
        <v>3037</v>
      </c>
      <c r="E2107" s="91">
        <v>21002180</v>
      </c>
      <c r="F2107" t="s">
        <v>49</v>
      </c>
      <c r="G2107">
        <v>0</v>
      </c>
      <c r="H2107" t="s">
        <v>74</v>
      </c>
      <c r="I2107">
        <v>100</v>
      </c>
      <c r="J2107">
        <v>0</v>
      </c>
      <c r="K2107" t="s">
        <v>75</v>
      </c>
      <c r="L2107" t="s">
        <v>49</v>
      </c>
      <c r="M2107" s="52" t="s">
        <v>56</v>
      </c>
    </row>
    <row r="2108" spans="1:13" x14ac:dyDescent="0.3">
      <c r="A2108" t="s">
        <v>3039</v>
      </c>
      <c r="B2108">
        <v>23848773</v>
      </c>
      <c r="C2108" t="s">
        <v>3038</v>
      </c>
      <c r="D2108" t="s">
        <v>3039</v>
      </c>
      <c r="E2108" s="91">
        <v>23848773</v>
      </c>
      <c r="F2108" t="s">
        <v>49</v>
      </c>
      <c r="G2108">
        <v>0</v>
      </c>
      <c r="H2108" t="s">
        <v>74</v>
      </c>
      <c r="I2108">
        <v>100</v>
      </c>
      <c r="J2108">
        <v>1</v>
      </c>
      <c r="K2108" t="s">
        <v>75</v>
      </c>
      <c r="L2108" t="s">
        <v>49</v>
      </c>
      <c r="M2108" s="52" t="s">
        <v>56</v>
      </c>
    </row>
    <row r="2109" spans="1:13" x14ac:dyDescent="0.3">
      <c r="A2109" t="s">
        <v>3040</v>
      </c>
      <c r="C2109" t="s">
        <v>7338</v>
      </c>
      <c r="D2109" t="s">
        <v>3040</v>
      </c>
      <c r="F2109" t="s">
        <v>49</v>
      </c>
      <c r="J2109" s="53">
        <v>0</v>
      </c>
      <c r="K2109" t="s">
        <v>51</v>
      </c>
      <c r="L2109" t="s">
        <v>49</v>
      </c>
      <c r="M2109" s="52" t="s">
        <v>52</v>
      </c>
    </row>
    <row r="2110" spans="1:13" x14ac:dyDescent="0.3">
      <c r="A2110" t="s">
        <v>3041</v>
      </c>
      <c r="C2110" t="s">
        <v>7339</v>
      </c>
      <c r="D2110" t="s">
        <v>3041</v>
      </c>
      <c r="F2110" t="s">
        <v>49</v>
      </c>
      <c r="J2110" s="53">
        <v>0</v>
      </c>
      <c r="K2110" t="s">
        <v>51</v>
      </c>
      <c r="L2110" t="s">
        <v>49</v>
      </c>
      <c r="M2110" s="52" t="s">
        <v>52</v>
      </c>
    </row>
    <row r="2111" spans="1:13" x14ac:dyDescent="0.3">
      <c r="A2111" t="s">
        <v>3043</v>
      </c>
      <c r="B2111">
        <v>23597069</v>
      </c>
      <c r="C2111" t="s">
        <v>3042</v>
      </c>
      <c r="D2111" t="s">
        <v>3043</v>
      </c>
      <c r="E2111" s="91">
        <v>23597069</v>
      </c>
      <c r="F2111" t="s">
        <v>49</v>
      </c>
      <c r="G2111">
        <v>2</v>
      </c>
      <c r="H2111" t="s">
        <v>90</v>
      </c>
      <c r="I2111">
        <v>100</v>
      </c>
      <c r="J2111">
        <v>1</v>
      </c>
      <c r="K2111" t="s">
        <v>91</v>
      </c>
      <c r="L2111" t="s">
        <v>49</v>
      </c>
      <c r="M2111" s="52" t="s">
        <v>56</v>
      </c>
    </row>
    <row r="2112" spans="1:13" x14ac:dyDescent="0.3">
      <c r="A2112" t="s">
        <v>3044</v>
      </c>
      <c r="C2112" t="s">
        <v>7340</v>
      </c>
      <c r="D2112" t="s">
        <v>3044</v>
      </c>
      <c r="F2112" t="s">
        <v>49</v>
      </c>
      <c r="J2112" s="53">
        <v>0</v>
      </c>
      <c r="K2112" t="s">
        <v>51</v>
      </c>
      <c r="L2112" t="s">
        <v>49</v>
      </c>
      <c r="M2112" s="52" t="s">
        <v>52</v>
      </c>
    </row>
    <row r="2113" spans="1:13" x14ac:dyDescent="0.3">
      <c r="A2113" t="s">
        <v>3045</v>
      </c>
      <c r="B2113">
        <v>23859201</v>
      </c>
      <c r="C2113" t="s">
        <v>6108</v>
      </c>
      <c r="D2113" t="s">
        <v>3045</v>
      </c>
      <c r="E2113" s="91">
        <v>23859201</v>
      </c>
      <c r="F2113" t="s">
        <v>49</v>
      </c>
      <c r="G2113">
        <v>0</v>
      </c>
      <c r="H2113" t="s">
        <v>50</v>
      </c>
      <c r="I2113">
        <v>91.67</v>
      </c>
      <c r="J2113">
        <v>0</v>
      </c>
      <c r="K2113" t="s">
        <v>51</v>
      </c>
      <c r="L2113" t="s">
        <v>49</v>
      </c>
      <c r="M2113" s="52" t="s">
        <v>52</v>
      </c>
    </row>
    <row r="2114" spans="1:13" x14ac:dyDescent="0.3">
      <c r="A2114" t="s">
        <v>3047</v>
      </c>
      <c r="B2114">
        <v>15270428</v>
      </c>
      <c r="C2114" t="s">
        <v>3046</v>
      </c>
      <c r="D2114" t="s">
        <v>3047</v>
      </c>
      <c r="E2114" s="91">
        <v>15270428</v>
      </c>
      <c r="F2114" t="s">
        <v>49</v>
      </c>
      <c r="G2114">
        <v>2</v>
      </c>
      <c r="H2114" t="s">
        <v>50</v>
      </c>
      <c r="I2114">
        <v>91.67</v>
      </c>
      <c r="J2114">
        <v>1</v>
      </c>
      <c r="K2114" t="s">
        <v>51</v>
      </c>
      <c r="L2114" t="s">
        <v>49</v>
      </c>
      <c r="M2114" s="52" t="s">
        <v>56</v>
      </c>
    </row>
    <row r="2115" spans="1:13" x14ac:dyDescent="0.3">
      <c r="A2115" t="s">
        <v>3050</v>
      </c>
      <c r="B2115">
        <v>21004903</v>
      </c>
      <c r="C2115" t="s">
        <v>7341</v>
      </c>
      <c r="D2115" t="s">
        <v>3050</v>
      </c>
      <c r="E2115" s="91">
        <v>21004903</v>
      </c>
      <c r="F2115" t="s">
        <v>49</v>
      </c>
      <c r="G2115">
        <v>0</v>
      </c>
      <c r="H2115" t="s">
        <v>50</v>
      </c>
      <c r="I2115">
        <v>91.67</v>
      </c>
      <c r="J2115" s="53">
        <v>0</v>
      </c>
      <c r="K2115" t="s">
        <v>51</v>
      </c>
      <c r="L2115" t="s">
        <v>49</v>
      </c>
      <c r="M2115" s="52" t="s">
        <v>56</v>
      </c>
    </row>
    <row r="2116" spans="1:13" x14ac:dyDescent="0.3">
      <c r="A2116" t="s">
        <v>3049</v>
      </c>
      <c r="B2116">
        <v>23122748</v>
      </c>
      <c r="C2116" t="s">
        <v>3048</v>
      </c>
      <c r="D2116" t="s">
        <v>3049</v>
      </c>
      <c r="E2116" s="91">
        <v>23122748</v>
      </c>
      <c r="F2116" t="s">
        <v>49</v>
      </c>
      <c r="G2116">
        <v>0</v>
      </c>
      <c r="H2116" t="s">
        <v>50</v>
      </c>
      <c r="I2116">
        <v>91.67</v>
      </c>
      <c r="J2116">
        <v>0</v>
      </c>
      <c r="K2116" t="s">
        <v>51</v>
      </c>
      <c r="L2116" t="s">
        <v>49</v>
      </c>
      <c r="M2116" s="52" t="s">
        <v>56</v>
      </c>
    </row>
    <row r="2117" spans="1:13" x14ac:dyDescent="0.3">
      <c r="A2117" t="s">
        <v>3052</v>
      </c>
      <c r="B2117">
        <v>16101202</v>
      </c>
      <c r="C2117" t="s">
        <v>3051</v>
      </c>
      <c r="D2117" t="s">
        <v>3052</v>
      </c>
      <c r="E2117" s="91">
        <v>16101202</v>
      </c>
      <c r="F2117" t="s">
        <v>49</v>
      </c>
      <c r="G2117">
        <v>0</v>
      </c>
      <c r="H2117" t="s">
        <v>74</v>
      </c>
      <c r="I2117">
        <v>100</v>
      </c>
      <c r="J2117">
        <v>0</v>
      </c>
      <c r="K2117" t="s">
        <v>75</v>
      </c>
      <c r="L2117" t="s">
        <v>49</v>
      </c>
      <c r="M2117" s="52" t="s">
        <v>56</v>
      </c>
    </row>
    <row r="2118" spans="1:13" x14ac:dyDescent="0.3">
      <c r="A2118" t="s">
        <v>3053</v>
      </c>
      <c r="C2118" t="s">
        <v>7342</v>
      </c>
      <c r="D2118" t="s">
        <v>3053</v>
      </c>
      <c r="F2118" t="s">
        <v>49</v>
      </c>
      <c r="J2118" s="53">
        <v>1</v>
      </c>
      <c r="K2118" t="s">
        <v>51</v>
      </c>
      <c r="L2118" t="s">
        <v>49</v>
      </c>
      <c r="M2118" s="52" t="s">
        <v>52</v>
      </c>
    </row>
    <row r="2119" spans="1:13" x14ac:dyDescent="0.3">
      <c r="A2119" t="s">
        <v>3054</v>
      </c>
      <c r="C2119" t="s">
        <v>7343</v>
      </c>
      <c r="D2119" t="s">
        <v>3054</v>
      </c>
      <c r="F2119" t="s">
        <v>49</v>
      </c>
      <c r="J2119" s="53">
        <v>0</v>
      </c>
      <c r="K2119" t="s">
        <v>8583</v>
      </c>
      <c r="L2119" t="s">
        <v>49</v>
      </c>
      <c r="M2119" s="52" t="s">
        <v>56</v>
      </c>
    </row>
    <row r="2120" spans="1:13" x14ac:dyDescent="0.3">
      <c r="A2120" t="s">
        <v>3055</v>
      </c>
      <c r="C2120" t="s">
        <v>7344</v>
      </c>
      <c r="D2120" t="s">
        <v>3055</v>
      </c>
      <c r="F2120" t="s">
        <v>49</v>
      </c>
      <c r="J2120" s="53">
        <v>0</v>
      </c>
      <c r="K2120" t="s">
        <v>8587</v>
      </c>
      <c r="L2120" t="s">
        <v>49</v>
      </c>
      <c r="M2120" s="52" t="s">
        <v>52</v>
      </c>
    </row>
    <row r="2121" spans="1:13" x14ac:dyDescent="0.3">
      <c r="A2121" t="s">
        <v>3056</v>
      </c>
      <c r="C2121" t="s">
        <v>7345</v>
      </c>
      <c r="D2121" t="s">
        <v>3056</v>
      </c>
      <c r="F2121" t="s">
        <v>49</v>
      </c>
      <c r="J2121" s="53">
        <v>1</v>
      </c>
      <c r="K2121" t="s">
        <v>51</v>
      </c>
      <c r="L2121" t="s">
        <v>49</v>
      </c>
      <c r="M2121" s="52" t="s">
        <v>52</v>
      </c>
    </row>
    <row r="2122" spans="1:13" x14ac:dyDescent="0.3">
      <c r="A2122" t="s">
        <v>3058</v>
      </c>
      <c r="B2122">
        <v>15045257</v>
      </c>
      <c r="C2122" t="s">
        <v>3057</v>
      </c>
      <c r="D2122" t="s">
        <v>3058</v>
      </c>
      <c r="E2122" s="91">
        <v>15045257</v>
      </c>
      <c r="F2122" t="s">
        <v>49</v>
      </c>
      <c r="G2122">
        <v>3</v>
      </c>
      <c r="H2122" t="s">
        <v>50</v>
      </c>
      <c r="I2122">
        <v>91.67</v>
      </c>
      <c r="J2122">
        <v>0</v>
      </c>
      <c r="K2122" t="s">
        <v>51</v>
      </c>
      <c r="L2122" t="s">
        <v>49</v>
      </c>
      <c r="M2122" s="52" t="s">
        <v>52</v>
      </c>
    </row>
    <row r="2123" spans="1:13" x14ac:dyDescent="0.3">
      <c r="A2123" t="s">
        <v>3060</v>
      </c>
      <c r="B2123">
        <v>23054445</v>
      </c>
      <c r="C2123" t="s">
        <v>3059</v>
      </c>
      <c r="D2123" t="s">
        <v>3060</v>
      </c>
      <c r="E2123" s="91">
        <v>23054445</v>
      </c>
      <c r="F2123" t="s">
        <v>49</v>
      </c>
      <c r="G2123">
        <v>1</v>
      </c>
      <c r="H2123" t="s">
        <v>74</v>
      </c>
      <c r="I2123">
        <v>106.41</v>
      </c>
      <c r="J2123">
        <v>1</v>
      </c>
      <c r="K2123" t="s">
        <v>75</v>
      </c>
      <c r="L2123" t="s">
        <v>49</v>
      </c>
      <c r="M2123" s="52" t="s">
        <v>56</v>
      </c>
    </row>
    <row r="2124" spans="1:13" x14ac:dyDescent="0.3">
      <c r="A2124" t="s">
        <v>3061</v>
      </c>
      <c r="C2124" t="s">
        <v>7346</v>
      </c>
      <c r="D2124" t="s">
        <v>3061</v>
      </c>
      <c r="F2124" t="s">
        <v>49</v>
      </c>
      <c r="J2124" s="53">
        <v>0</v>
      </c>
      <c r="K2124" t="s">
        <v>8587</v>
      </c>
      <c r="L2124" t="s">
        <v>49</v>
      </c>
      <c r="M2124" s="52" t="s">
        <v>52</v>
      </c>
    </row>
    <row r="2125" spans="1:13" x14ac:dyDescent="0.3">
      <c r="A2125" t="s">
        <v>3062</v>
      </c>
      <c r="C2125" t="s">
        <v>7347</v>
      </c>
      <c r="D2125" t="s">
        <v>3062</v>
      </c>
      <c r="F2125" t="s">
        <v>49</v>
      </c>
      <c r="J2125" s="53">
        <v>0</v>
      </c>
      <c r="K2125" t="s">
        <v>51</v>
      </c>
      <c r="L2125" t="s">
        <v>49</v>
      </c>
      <c r="M2125" s="52" t="s">
        <v>52</v>
      </c>
    </row>
    <row r="2126" spans="1:13" x14ac:dyDescent="0.3">
      <c r="A2126" t="s">
        <v>3063</v>
      </c>
      <c r="C2126" t="s">
        <v>7348</v>
      </c>
      <c r="D2126" t="s">
        <v>3063</v>
      </c>
      <c r="F2126" t="s">
        <v>49</v>
      </c>
      <c r="J2126" s="53">
        <v>1</v>
      </c>
      <c r="K2126" t="s">
        <v>8587</v>
      </c>
      <c r="L2126" t="s">
        <v>49</v>
      </c>
      <c r="M2126" s="52" t="s">
        <v>52</v>
      </c>
    </row>
    <row r="2127" spans="1:13" x14ac:dyDescent="0.3">
      <c r="A2127" t="s">
        <v>3064</v>
      </c>
      <c r="C2127" t="s">
        <v>7349</v>
      </c>
      <c r="D2127" t="s">
        <v>3064</v>
      </c>
      <c r="F2127" t="s">
        <v>49</v>
      </c>
      <c r="J2127" s="53">
        <v>0</v>
      </c>
      <c r="K2127" t="s">
        <v>8587</v>
      </c>
      <c r="L2127" t="s">
        <v>49</v>
      </c>
      <c r="M2127" s="52" t="s">
        <v>52</v>
      </c>
    </row>
    <row r="2128" spans="1:13" x14ac:dyDescent="0.3">
      <c r="A2128" t="s">
        <v>3066</v>
      </c>
      <c r="B2128">
        <v>12072000</v>
      </c>
      <c r="C2128" t="s">
        <v>3065</v>
      </c>
      <c r="D2128" t="s">
        <v>3066</v>
      </c>
      <c r="E2128" s="91">
        <v>12072000</v>
      </c>
      <c r="F2128" t="s">
        <v>49</v>
      </c>
      <c r="G2128">
        <v>0</v>
      </c>
      <c r="H2128" t="s">
        <v>50</v>
      </c>
      <c r="I2128">
        <v>91.67</v>
      </c>
      <c r="J2128">
        <v>0</v>
      </c>
      <c r="K2128" t="s">
        <v>51</v>
      </c>
      <c r="L2128" t="s">
        <v>49</v>
      </c>
      <c r="M2128" s="52" t="s">
        <v>52</v>
      </c>
    </row>
    <row r="2129" spans="1:13" x14ac:dyDescent="0.3">
      <c r="A2129" t="s">
        <v>3067</v>
      </c>
      <c r="C2129" t="s">
        <v>7350</v>
      </c>
      <c r="D2129" t="s">
        <v>3067</v>
      </c>
      <c r="F2129" t="s">
        <v>49</v>
      </c>
      <c r="J2129" s="53">
        <v>1</v>
      </c>
      <c r="K2129" t="s">
        <v>8587</v>
      </c>
      <c r="L2129" t="s">
        <v>49</v>
      </c>
      <c r="M2129" s="52" t="s">
        <v>52</v>
      </c>
    </row>
    <row r="2130" spans="1:13" x14ac:dyDescent="0.3">
      <c r="A2130" t="s">
        <v>3068</v>
      </c>
      <c r="C2130" t="s">
        <v>7351</v>
      </c>
      <c r="D2130" t="s">
        <v>3068</v>
      </c>
      <c r="F2130" t="s">
        <v>49</v>
      </c>
      <c r="J2130" s="53">
        <v>0</v>
      </c>
      <c r="K2130" t="s">
        <v>8587</v>
      </c>
      <c r="L2130" t="s">
        <v>49</v>
      </c>
      <c r="M2130" s="52" t="s">
        <v>52</v>
      </c>
    </row>
    <row r="2131" spans="1:13" x14ac:dyDescent="0.3">
      <c r="A2131" t="s">
        <v>3070</v>
      </c>
      <c r="B2131">
        <v>23952687</v>
      </c>
      <c r="C2131" t="s">
        <v>3069</v>
      </c>
      <c r="D2131" t="s">
        <v>3070</v>
      </c>
      <c r="E2131" s="91">
        <v>23952687</v>
      </c>
      <c r="F2131" t="s">
        <v>49</v>
      </c>
      <c r="G2131">
        <v>0</v>
      </c>
      <c r="H2131" t="s">
        <v>50</v>
      </c>
      <c r="I2131">
        <v>91.67</v>
      </c>
      <c r="J2131">
        <v>0</v>
      </c>
      <c r="K2131" t="s">
        <v>51</v>
      </c>
      <c r="L2131" t="s">
        <v>49</v>
      </c>
      <c r="M2131" s="52" t="s">
        <v>56</v>
      </c>
    </row>
    <row r="2132" spans="1:13" x14ac:dyDescent="0.3">
      <c r="A2132" t="s">
        <v>3071</v>
      </c>
      <c r="C2132" t="s">
        <v>7352</v>
      </c>
      <c r="D2132" t="s">
        <v>3071</v>
      </c>
      <c r="F2132" t="s">
        <v>49</v>
      </c>
      <c r="J2132" s="53">
        <v>0</v>
      </c>
      <c r="K2132" t="s">
        <v>8587</v>
      </c>
      <c r="L2132" t="s">
        <v>49</v>
      </c>
      <c r="M2132" s="52" t="s">
        <v>52</v>
      </c>
    </row>
    <row r="2133" spans="1:13" x14ac:dyDescent="0.3">
      <c r="A2133" t="s">
        <v>3073</v>
      </c>
      <c r="B2133">
        <v>10849483</v>
      </c>
      <c r="C2133" t="s">
        <v>3072</v>
      </c>
      <c r="D2133" t="s">
        <v>3073</v>
      </c>
      <c r="E2133" s="91">
        <v>10849483</v>
      </c>
      <c r="F2133" t="s">
        <v>49</v>
      </c>
      <c r="G2133">
        <v>0</v>
      </c>
      <c r="H2133" t="s">
        <v>74</v>
      </c>
      <c r="I2133">
        <v>106.41</v>
      </c>
      <c r="J2133">
        <v>0</v>
      </c>
      <c r="K2133" t="s">
        <v>75</v>
      </c>
      <c r="L2133" t="s">
        <v>49</v>
      </c>
      <c r="M2133" s="52" t="s">
        <v>56</v>
      </c>
    </row>
    <row r="2134" spans="1:13" x14ac:dyDescent="0.3">
      <c r="A2134" t="s">
        <v>3074</v>
      </c>
      <c r="B2134">
        <v>21003367</v>
      </c>
      <c r="C2134" t="s">
        <v>7353</v>
      </c>
      <c r="D2134" t="s">
        <v>3074</v>
      </c>
      <c r="E2134" s="91">
        <v>21003367</v>
      </c>
      <c r="F2134" t="s">
        <v>49</v>
      </c>
      <c r="G2134">
        <v>0</v>
      </c>
      <c r="H2134" t="s">
        <v>50</v>
      </c>
      <c r="I2134">
        <v>91.67</v>
      </c>
      <c r="J2134" s="53">
        <v>0</v>
      </c>
      <c r="K2134" t="s">
        <v>51</v>
      </c>
      <c r="L2134" t="s">
        <v>49</v>
      </c>
      <c r="M2134" s="52" t="s">
        <v>56</v>
      </c>
    </row>
    <row r="2135" spans="1:13" x14ac:dyDescent="0.3">
      <c r="A2135" t="s">
        <v>3075</v>
      </c>
      <c r="C2135" t="s">
        <v>7354</v>
      </c>
      <c r="D2135" t="s">
        <v>3075</v>
      </c>
      <c r="F2135" t="s">
        <v>49</v>
      </c>
      <c r="J2135" s="53">
        <v>0</v>
      </c>
      <c r="K2135" t="s">
        <v>8583</v>
      </c>
      <c r="L2135" t="s">
        <v>49</v>
      </c>
      <c r="M2135" s="52" t="s">
        <v>52</v>
      </c>
    </row>
    <row r="2136" spans="1:13" x14ac:dyDescent="0.3">
      <c r="A2136" t="s">
        <v>3077</v>
      </c>
      <c r="B2136">
        <v>11009694</v>
      </c>
      <c r="C2136" t="s">
        <v>3076</v>
      </c>
      <c r="D2136" t="s">
        <v>3077</v>
      </c>
      <c r="E2136" s="91">
        <v>11009694</v>
      </c>
      <c r="F2136" t="s">
        <v>49</v>
      </c>
      <c r="G2136">
        <v>1</v>
      </c>
      <c r="H2136" t="s">
        <v>50</v>
      </c>
      <c r="I2136">
        <v>91.67</v>
      </c>
      <c r="J2136">
        <v>0</v>
      </c>
      <c r="K2136" t="s">
        <v>51</v>
      </c>
      <c r="L2136" t="s">
        <v>49</v>
      </c>
      <c r="M2136" s="52" t="s">
        <v>52</v>
      </c>
    </row>
    <row r="2137" spans="1:13" x14ac:dyDescent="0.3">
      <c r="A2137" t="s">
        <v>3078</v>
      </c>
      <c r="C2137" t="s">
        <v>7355</v>
      </c>
      <c r="D2137" t="s">
        <v>3078</v>
      </c>
      <c r="F2137" t="s">
        <v>49</v>
      </c>
      <c r="J2137" s="53">
        <v>2</v>
      </c>
      <c r="K2137" t="s">
        <v>51</v>
      </c>
      <c r="L2137" t="s">
        <v>49</v>
      </c>
      <c r="M2137" s="52" t="s">
        <v>52</v>
      </c>
    </row>
    <row r="2138" spans="1:13" x14ac:dyDescent="0.3">
      <c r="A2138" t="s">
        <v>3088</v>
      </c>
      <c r="B2138">
        <v>23005604</v>
      </c>
      <c r="C2138" t="s">
        <v>7356</v>
      </c>
      <c r="D2138" t="s">
        <v>3088</v>
      </c>
      <c r="E2138" s="91">
        <v>23005604</v>
      </c>
      <c r="F2138" t="s">
        <v>49</v>
      </c>
      <c r="G2138">
        <v>5</v>
      </c>
      <c r="H2138" t="s">
        <v>50</v>
      </c>
      <c r="I2138">
        <v>91.67</v>
      </c>
      <c r="J2138" s="53">
        <v>0</v>
      </c>
      <c r="K2138" t="s">
        <v>51</v>
      </c>
      <c r="L2138" t="s">
        <v>49</v>
      </c>
      <c r="M2138" s="52" t="s">
        <v>52</v>
      </c>
    </row>
    <row r="2139" spans="1:13" x14ac:dyDescent="0.3">
      <c r="A2139" t="s">
        <v>3079</v>
      </c>
      <c r="B2139">
        <v>21000107</v>
      </c>
      <c r="C2139" t="s">
        <v>6109</v>
      </c>
      <c r="D2139" t="s">
        <v>3079</v>
      </c>
      <c r="E2139" s="91">
        <v>21000107</v>
      </c>
      <c r="F2139" t="s">
        <v>49</v>
      </c>
      <c r="G2139">
        <v>0</v>
      </c>
      <c r="H2139" t="s">
        <v>163</v>
      </c>
      <c r="I2139">
        <v>108.33</v>
      </c>
      <c r="J2139">
        <v>0</v>
      </c>
      <c r="K2139" t="s">
        <v>164</v>
      </c>
      <c r="L2139" t="s">
        <v>49</v>
      </c>
      <c r="M2139" s="52" t="s">
        <v>56</v>
      </c>
    </row>
    <row r="2140" spans="1:13" x14ac:dyDescent="0.3">
      <c r="A2140" t="s">
        <v>3089</v>
      </c>
      <c r="C2140" t="s">
        <v>7357</v>
      </c>
      <c r="D2140" t="s">
        <v>3089</v>
      </c>
      <c r="F2140" t="s">
        <v>49</v>
      </c>
      <c r="J2140" s="53">
        <v>0</v>
      </c>
      <c r="K2140" t="s">
        <v>8583</v>
      </c>
      <c r="L2140" t="s">
        <v>49</v>
      </c>
      <c r="M2140" s="52" t="s">
        <v>56</v>
      </c>
    </row>
    <row r="2141" spans="1:13" x14ac:dyDescent="0.3">
      <c r="A2141" t="s">
        <v>3090</v>
      </c>
      <c r="C2141" t="s">
        <v>7358</v>
      </c>
      <c r="D2141" t="s">
        <v>3090</v>
      </c>
      <c r="F2141" t="s">
        <v>49</v>
      </c>
      <c r="J2141" s="53">
        <v>0</v>
      </c>
      <c r="K2141" t="s">
        <v>51</v>
      </c>
      <c r="L2141" t="s">
        <v>49</v>
      </c>
      <c r="M2141" s="52" t="s">
        <v>52</v>
      </c>
    </row>
    <row r="2142" spans="1:13" x14ac:dyDescent="0.3">
      <c r="A2142" t="s">
        <v>3081</v>
      </c>
      <c r="B2142">
        <v>15390751</v>
      </c>
      <c r="C2142" t="s">
        <v>3080</v>
      </c>
      <c r="D2142" t="s">
        <v>3081</v>
      </c>
      <c r="E2142" s="91">
        <v>15390751</v>
      </c>
      <c r="F2142" t="s">
        <v>49</v>
      </c>
      <c r="G2142">
        <v>3</v>
      </c>
      <c r="H2142" t="s">
        <v>90</v>
      </c>
      <c r="I2142">
        <v>108.33</v>
      </c>
      <c r="J2142">
        <v>1</v>
      </c>
      <c r="K2142" t="s">
        <v>118</v>
      </c>
      <c r="L2142" t="s">
        <v>49</v>
      </c>
      <c r="M2142" s="52" t="s">
        <v>56</v>
      </c>
    </row>
    <row r="2143" spans="1:13" x14ac:dyDescent="0.3">
      <c r="A2143" t="s">
        <v>3091</v>
      </c>
      <c r="C2143" t="s">
        <v>7359</v>
      </c>
      <c r="D2143" t="s">
        <v>3091</v>
      </c>
      <c r="F2143" t="s">
        <v>49</v>
      </c>
      <c r="J2143" s="53">
        <v>0</v>
      </c>
      <c r="K2143" t="s">
        <v>51</v>
      </c>
      <c r="L2143" t="s">
        <v>49</v>
      </c>
      <c r="M2143" s="52" t="s">
        <v>52</v>
      </c>
    </row>
    <row r="2144" spans="1:13" x14ac:dyDescent="0.3">
      <c r="A2144" t="s">
        <v>3092</v>
      </c>
      <c r="B2144">
        <v>21003609</v>
      </c>
      <c r="C2144" t="s">
        <v>7360</v>
      </c>
      <c r="D2144" t="s">
        <v>3092</v>
      </c>
      <c r="E2144" s="91">
        <v>21003609</v>
      </c>
      <c r="F2144" t="s">
        <v>49</v>
      </c>
      <c r="G2144">
        <v>1</v>
      </c>
      <c r="H2144" t="s">
        <v>50</v>
      </c>
      <c r="I2144">
        <v>91.67</v>
      </c>
      <c r="J2144" s="53">
        <v>0</v>
      </c>
      <c r="K2144" t="s">
        <v>51</v>
      </c>
      <c r="L2144" t="s">
        <v>49</v>
      </c>
      <c r="M2144" s="52" t="s">
        <v>56</v>
      </c>
    </row>
    <row r="2145" spans="1:13" x14ac:dyDescent="0.3">
      <c r="A2145" t="s">
        <v>3093</v>
      </c>
      <c r="C2145" t="s">
        <v>7361</v>
      </c>
      <c r="D2145" t="s">
        <v>3093</v>
      </c>
      <c r="F2145" t="s">
        <v>49</v>
      </c>
      <c r="J2145" s="53">
        <v>0</v>
      </c>
      <c r="K2145" t="s">
        <v>51</v>
      </c>
      <c r="L2145" t="s">
        <v>49</v>
      </c>
      <c r="M2145" s="52" t="s">
        <v>52</v>
      </c>
    </row>
    <row r="2146" spans="1:13" x14ac:dyDescent="0.3">
      <c r="A2146" t="s">
        <v>3094</v>
      </c>
      <c r="C2146" t="s">
        <v>7362</v>
      </c>
      <c r="D2146" t="s">
        <v>3094</v>
      </c>
      <c r="F2146" t="s">
        <v>49</v>
      </c>
      <c r="J2146" s="53">
        <v>1</v>
      </c>
      <c r="K2146" t="s">
        <v>51</v>
      </c>
      <c r="L2146" t="s">
        <v>49</v>
      </c>
      <c r="M2146" s="52" t="s">
        <v>52</v>
      </c>
    </row>
    <row r="2147" spans="1:13" x14ac:dyDescent="0.3">
      <c r="A2147" t="s">
        <v>3095</v>
      </c>
      <c r="C2147" t="s">
        <v>7363</v>
      </c>
      <c r="D2147" t="s">
        <v>3095</v>
      </c>
      <c r="F2147" t="s">
        <v>49</v>
      </c>
      <c r="J2147" s="53">
        <v>0</v>
      </c>
      <c r="K2147" t="s">
        <v>8587</v>
      </c>
      <c r="L2147" t="s">
        <v>49</v>
      </c>
      <c r="M2147" s="52" t="s">
        <v>52</v>
      </c>
    </row>
    <row r="2148" spans="1:13" x14ac:dyDescent="0.3">
      <c r="A2148" t="s">
        <v>3096</v>
      </c>
      <c r="C2148" t="s">
        <v>7364</v>
      </c>
      <c r="D2148" t="s">
        <v>3096</v>
      </c>
      <c r="F2148" t="s">
        <v>49</v>
      </c>
      <c r="J2148" s="53">
        <v>0</v>
      </c>
      <c r="K2148" t="s">
        <v>8587</v>
      </c>
      <c r="L2148" t="s">
        <v>49</v>
      </c>
      <c r="M2148" s="52" t="s">
        <v>52</v>
      </c>
    </row>
    <row r="2149" spans="1:13" x14ac:dyDescent="0.3">
      <c r="A2149" t="s">
        <v>3097</v>
      </c>
      <c r="C2149" t="s">
        <v>7365</v>
      </c>
      <c r="D2149" t="s">
        <v>3097</v>
      </c>
      <c r="F2149" t="s">
        <v>49</v>
      </c>
      <c r="J2149" s="53">
        <v>0</v>
      </c>
      <c r="K2149" t="s">
        <v>51</v>
      </c>
      <c r="L2149" t="s">
        <v>49</v>
      </c>
      <c r="M2149" s="52" t="s">
        <v>52</v>
      </c>
    </row>
    <row r="2150" spans="1:13" x14ac:dyDescent="0.3">
      <c r="A2150" t="s">
        <v>3083</v>
      </c>
      <c r="B2150">
        <v>11018903</v>
      </c>
      <c r="C2150" t="s">
        <v>3082</v>
      </c>
      <c r="D2150" t="s">
        <v>3083</v>
      </c>
      <c r="E2150" s="91">
        <v>11018903</v>
      </c>
      <c r="F2150" t="s">
        <v>49</v>
      </c>
      <c r="G2150">
        <v>4</v>
      </c>
      <c r="H2150" t="s">
        <v>50</v>
      </c>
      <c r="I2150">
        <v>91.67</v>
      </c>
      <c r="J2150">
        <v>1</v>
      </c>
      <c r="K2150" t="s">
        <v>51</v>
      </c>
      <c r="L2150" t="s">
        <v>49</v>
      </c>
      <c r="M2150" s="52" t="s">
        <v>52</v>
      </c>
    </row>
    <row r="2151" spans="1:13" x14ac:dyDescent="0.3">
      <c r="A2151" t="s">
        <v>3098</v>
      </c>
      <c r="C2151" t="s">
        <v>7366</v>
      </c>
      <c r="D2151" t="s">
        <v>3098</v>
      </c>
      <c r="F2151" t="s">
        <v>49</v>
      </c>
      <c r="J2151" s="53">
        <v>0</v>
      </c>
      <c r="K2151" t="s">
        <v>8586</v>
      </c>
      <c r="L2151" t="s">
        <v>49</v>
      </c>
      <c r="M2151" s="52" t="s">
        <v>52</v>
      </c>
    </row>
    <row r="2152" spans="1:13" x14ac:dyDescent="0.3">
      <c r="A2152" t="s">
        <v>3099</v>
      </c>
      <c r="C2152" t="s">
        <v>7367</v>
      </c>
      <c r="D2152" t="s">
        <v>3099</v>
      </c>
      <c r="F2152" t="s">
        <v>49</v>
      </c>
      <c r="J2152" s="53">
        <v>0</v>
      </c>
      <c r="K2152" t="s">
        <v>51</v>
      </c>
      <c r="L2152" t="s">
        <v>49</v>
      </c>
      <c r="M2152" s="52" t="s">
        <v>52</v>
      </c>
    </row>
    <row r="2153" spans="1:13" x14ac:dyDescent="0.3">
      <c r="A2153" t="s">
        <v>3085</v>
      </c>
      <c r="B2153">
        <v>14207921</v>
      </c>
      <c r="C2153" t="s">
        <v>3084</v>
      </c>
      <c r="D2153" t="s">
        <v>3085</v>
      </c>
      <c r="E2153" s="91">
        <v>14207921</v>
      </c>
      <c r="F2153" t="s">
        <v>49</v>
      </c>
      <c r="G2153">
        <v>0</v>
      </c>
      <c r="H2153" t="s">
        <v>74</v>
      </c>
      <c r="I2153">
        <v>100</v>
      </c>
      <c r="J2153">
        <v>0</v>
      </c>
      <c r="K2153" t="s">
        <v>75</v>
      </c>
      <c r="L2153" t="s">
        <v>49</v>
      </c>
      <c r="M2153" s="52" t="s">
        <v>52</v>
      </c>
    </row>
    <row r="2154" spans="1:13" x14ac:dyDescent="0.3">
      <c r="A2154" t="s">
        <v>3087</v>
      </c>
      <c r="B2154">
        <v>10932237</v>
      </c>
      <c r="C2154" t="s">
        <v>3086</v>
      </c>
      <c r="D2154" t="s">
        <v>3087</v>
      </c>
      <c r="E2154" s="91">
        <v>10932237</v>
      </c>
      <c r="F2154" t="s">
        <v>49</v>
      </c>
      <c r="G2154">
        <v>3</v>
      </c>
      <c r="H2154" t="s">
        <v>50</v>
      </c>
      <c r="I2154">
        <v>91.67</v>
      </c>
      <c r="J2154">
        <v>1</v>
      </c>
      <c r="K2154" t="s">
        <v>51</v>
      </c>
      <c r="L2154" t="s">
        <v>49</v>
      </c>
      <c r="M2154" s="52" t="s">
        <v>56</v>
      </c>
    </row>
    <row r="2155" spans="1:13" x14ac:dyDescent="0.3">
      <c r="A2155" t="s">
        <v>3100</v>
      </c>
      <c r="C2155" t="s">
        <v>7368</v>
      </c>
      <c r="D2155" t="s">
        <v>3100</v>
      </c>
      <c r="F2155" t="s">
        <v>49</v>
      </c>
      <c r="J2155" s="53">
        <v>0</v>
      </c>
      <c r="K2155" t="s">
        <v>51</v>
      </c>
      <c r="L2155" t="s">
        <v>49</v>
      </c>
      <c r="M2155" s="52" t="s">
        <v>52</v>
      </c>
    </row>
    <row r="2156" spans="1:13" x14ac:dyDescent="0.3">
      <c r="A2156" t="s">
        <v>3101</v>
      </c>
      <c r="C2156" t="s">
        <v>7369</v>
      </c>
      <c r="D2156" t="s">
        <v>3101</v>
      </c>
      <c r="F2156" t="s">
        <v>49</v>
      </c>
      <c r="J2156" s="53">
        <v>0</v>
      </c>
      <c r="K2156" t="s">
        <v>8587</v>
      </c>
      <c r="L2156" t="s">
        <v>49</v>
      </c>
      <c r="M2156" s="52" t="s">
        <v>52</v>
      </c>
    </row>
    <row r="2157" spans="1:13" x14ac:dyDescent="0.3">
      <c r="A2157" t="s">
        <v>3103</v>
      </c>
      <c r="B2157">
        <v>21007795</v>
      </c>
      <c r="C2157" t="s">
        <v>3102</v>
      </c>
      <c r="D2157" t="s">
        <v>3103</v>
      </c>
      <c r="E2157" s="91">
        <v>21007795</v>
      </c>
      <c r="F2157" t="s">
        <v>49</v>
      </c>
      <c r="G2157">
        <v>0</v>
      </c>
      <c r="H2157" t="s">
        <v>50</v>
      </c>
      <c r="I2157">
        <v>91.67</v>
      </c>
      <c r="J2157">
        <v>0</v>
      </c>
      <c r="K2157" t="s">
        <v>51</v>
      </c>
      <c r="L2157" t="s">
        <v>49</v>
      </c>
      <c r="M2157" s="52" t="s">
        <v>56</v>
      </c>
    </row>
    <row r="2158" spans="1:13" x14ac:dyDescent="0.3">
      <c r="A2158" t="s">
        <v>3104</v>
      </c>
      <c r="C2158" t="s">
        <v>7370</v>
      </c>
      <c r="D2158" t="s">
        <v>3104</v>
      </c>
      <c r="F2158" t="s">
        <v>49</v>
      </c>
      <c r="J2158" s="53">
        <v>0</v>
      </c>
      <c r="K2158" t="s">
        <v>51</v>
      </c>
      <c r="L2158" t="s">
        <v>49</v>
      </c>
      <c r="M2158" s="52" t="s">
        <v>52</v>
      </c>
    </row>
    <row r="2159" spans="1:13" x14ac:dyDescent="0.3">
      <c r="A2159" t="s">
        <v>3106</v>
      </c>
      <c r="B2159">
        <v>23015258</v>
      </c>
      <c r="C2159" t="s">
        <v>3105</v>
      </c>
      <c r="D2159" t="s">
        <v>3106</v>
      </c>
      <c r="E2159" s="91">
        <v>23015258</v>
      </c>
      <c r="F2159" t="s">
        <v>49</v>
      </c>
      <c r="G2159">
        <v>2</v>
      </c>
      <c r="H2159" t="s">
        <v>74</v>
      </c>
      <c r="I2159">
        <v>100</v>
      </c>
      <c r="J2159">
        <v>1</v>
      </c>
      <c r="K2159" t="s">
        <v>75</v>
      </c>
      <c r="L2159" t="s">
        <v>49</v>
      </c>
      <c r="M2159" s="52" t="s">
        <v>52</v>
      </c>
    </row>
    <row r="2160" spans="1:13" x14ac:dyDescent="0.3">
      <c r="A2160" t="s">
        <v>3107</v>
      </c>
      <c r="C2160" t="s">
        <v>7371</v>
      </c>
      <c r="D2160" t="s">
        <v>3107</v>
      </c>
      <c r="F2160" t="s">
        <v>49</v>
      </c>
      <c r="J2160" s="53">
        <v>0</v>
      </c>
      <c r="K2160" t="s">
        <v>8587</v>
      </c>
      <c r="L2160" t="s">
        <v>49</v>
      </c>
      <c r="M2160" s="52" t="s">
        <v>52</v>
      </c>
    </row>
    <row r="2161" spans="1:13" x14ac:dyDescent="0.3">
      <c r="A2161" t="s">
        <v>3108</v>
      </c>
      <c r="C2161" t="s">
        <v>7372</v>
      </c>
      <c r="D2161" t="s">
        <v>3108</v>
      </c>
      <c r="F2161" t="s">
        <v>49</v>
      </c>
      <c r="J2161" s="53">
        <v>0</v>
      </c>
      <c r="K2161" t="s">
        <v>51</v>
      </c>
      <c r="L2161" t="s">
        <v>49</v>
      </c>
      <c r="M2161" s="52" t="s">
        <v>52</v>
      </c>
    </row>
    <row r="2162" spans="1:13" x14ac:dyDescent="0.3">
      <c r="A2162" t="s">
        <v>3109</v>
      </c>
      <c r="C2162" t="s">
        <v>7373</v>
      </c>
      <c r="D2162" t="s">
        <v>3109</v>
      </c>
      <c r="F2162" t="s">
        <v>49</v>
      </c>
      <c r="J2162" s="53">
        <v>2</v>
      </c>
      <c r="K2162" t="s">
        <v>51</v>
      </c>
      <c r="L2162" t="s">
        <v>49</v>
      </c>
      <c r="M2162" s="52" t="s">
        <v>52</v>
      </c>
    </row>
    <row r="2163" spans="1:13" x14ac:dyDescent="0.3">
      <c r="A2163" t="s">
        <v>3111</v>
      </c>
      <c r="B2163">
        <v>10855686</v>
      </c>
      <c r="C2163" t="s">
        <v>3110</v>
      </c>
      <c r="D2163" t="s">
        <v>3111</v>
      </c>
      <c r="E2163" s="91">
        <v>10855686</v>
      </c>
      <c r="F2163" t="s">
        <v>49</v>
      </c>
      <c r="G2163">
        <v>2</v>
      </c>
      <c r="H2163" t="s">
        <v>50</v>
      </c>
      <c r="I2163">
        <v>98.4</v>
      </c>
      <c r="J2163">
        <v>1</v>
      </c>
      <c r="K2163" t="s">
        <v>51</v>
      </c>
      <c r="L2163" t="s">
        <v>49</v>
      </c>
      <c r="M2163" s="52" t="s">
        <v>52</v>
      </c>
    </row>
    <row r="2164" spans="1:13" x14ac:dyDescent="0.3">
      <c r="A2164" t="s">
        <v>3113</v>
      </c>
      <c r="B2164">
        <v>10853131</v>
      </c>
      <c r="C2164" t="s">
        <v>3112</v>
      </c>
      <c r="D2164" t="s">
        <v>3113</v>
      </c>
      <c r="E2164" s="91">
        <v>10853131</v>
      </c>
      <c r="F2164" t="s">
        <v>71</v>
      </c>
      <c r="G2164">
        <v>3</v>
      </c>
      <c r="I2164">
        <v>108.33</v>
      </c>
      <c r="J2164">
        <v>2</v>
      </c>
      <c r="K2164" t="s">
        <v>6096</v>
      </c>
      <c r="L2164" t="s">
        <v>71</v>
      </c>
      <c r="M2164" s="52" t="s">
        <v>56</v>
      </c>
    </row>
    <row r="2165" spans="1:13" x14ac:dyDescent="0.3">
      <c r="A2165" t="s">
        <v>3114</v>
      </c>
      <c r="B2165">
        <v>10860234</v>
      </c>
      <c r="C2165" t="s">
        <v>7374</v>
      </c>
      <c r="D2165" t="s">
        <v>3114</v>
      </c>
      <c r="E2165" s="91">
        <v>10860234</v>
      </c>
      <c r="F2165" t="s">
        <v>49</v>
      </c>
      <c r="G2165">
        <v>1</v>
      </c>
      <c r="H2165" t="s">
        <v>163</v>
      </c>
      <c r="I2165">
        <v>108.33</v>
      </c>
      <c r="J2165" s="53">
        <v>0</v>
      </c>
      <c r="K2165" t="s">
        <v>8588</v>
      </c>
      <c r="L2165" t="s">
        <v>49</v>
      </c>
      <c r="M2165" s="52" t="s">
        <v>56</v>
      </c>
    </row>
    <row r="2166" spans="1:13" x14ac:dyDescent="0.3">
      <c r="A2166" t="s">
        <v>3116</v>
      </c>
      <c r="B2166">
        <v>10861096</v>
      </c>
      <c r="C2166" t="s">
        <v>3115</v>
      </c>
      <c r="D2166" t="s">
        <v>3116</v>
      </c>
      <c r="E2166" s="91">
        <v>10861096</v>
      </c>
      <c r="F2166" t="s">
        <v>49</v>
      </c>
      <c r="G2166">
        <v>2</v>
      </c>
      <c r="H2166" t="s">
        <v>101</v>
      </c>
      <c r="I2166">
        <v>112.5</v>
      </c>
      <c r="J2166">
        <v>1</v>
      </c>
      <c r="K2166" t="s">
        <v>102</v>
      </c>
      <c r="L2166" t="s">
        <v>49</v>
      </c>
      <c r="M2166" s="52" t="s">
        <v>52</v>
      </c>
    </row>
    <row r="2167" spans="1:13" x14ac:dyDescent="0.3">
      <c r="A2167" t="s">
        <v>3118</v>
      </c>
      <c r="B2167">
        <v>21008161</v>
      </c>
      <c r="C2167" t="s">
        <v>3117</v>
      </c>
      <c r="D2167" t="s">
        <v>3118</v>
      </c>
      <c r="E2167" s="91">
        <v>21008161</v>
      </c>
      <c r="F2167" t="s">
        <v>49</v>
      </c>
      <c r="G2167">
        <v>0</v>
      </c>
      <c r="H2167" t="s">
        <v>74</v>
      </c>
      <c r="I2167">
        <v>100</v>
      </c>
      <c r="J2167">
        <v>0</v>
      </c>
      <c r="K2167" t="s">
        <v>75</v>
      </c>
      <c r="L2167" t="s">
        <v>49</v>
      </c>
      <c r="M2167" s="52" t="s">
        <v>56</v>
      </c>
    </row>
    <row r="2168" spans="1:13" x14ac:dyDescent="0.3">
      <c r="A2168" t="s">
        <v>3119</v>
      </c>
      <c r="C2168" t="s">
        <v>7375</v>
      </c>
      <c r="D2168" t="s">
        <v>3119</v>
      </c>
      <c r="F2168" t="s">
        <v>49</v>
      </c>
      <c r="J2168" s="53">
        <v>1</v>
      </c>
      <c r="K2168" t="s">
        <v>8584</v>
      </c>
      <c r="L2168" t="s">
        <v>49</v>
      </c>
      <c r="M2168" s="52" t="s">
        <v>52</v>
      </c>
    </row>
    <row r="2169" spans="1:13" x14ac:dyDescent="0.3">
      <c r="A2169" t="s">
        <v>3121</v>
      </c>
      <c r="B2169">
        <v>10857952</v>
      </c>
      <c r="C2169" t="s">
        <v>3120</v>
      </c>
      <c r="D2169" t="s">
        <v>3121</v>
      </c>
      <c r="E2169" s="91">
        <v>10857952</v>
      </c>
      <c r="F2169" t="s">
        <v>49</v>
      </c>
      <c r="G2169">
        <v>1</v>
      </c>
      <c r="H2169" t="s">
        <v>163</v>
      </c>
      <c r="I2169">
        <v>118.45</v>
      </c>
      <c r="J2169">
        <v>1</v>
      </c>
      <c r="K2169" t="s">
        <v>164</v>
      </c>
      <c r="L2169" t="s">
        <v>49</v>
      </c>
      <c r="M2169" s="52" t="s">
        <v>52</v>
      </c>
    </row>
    <row r="2170" spans="1:13" x14ac:dyDescent="0.3">
      <c r="A2170" t="s">
        <v>3123</v>
      </c>
      <c r="B2170">
        <v>10835681</v>
      </c>
      <c r="C2170" t="s">
        <v>3122</v>
      </c>
      <c r="D2170" t="s">
        <v>3123</v>
      </c>
      <c r="E2170" s="91">
        <v>10835681</v>
      </c>
      <c r="F2170" t="s">
        <v>49</v>
      </c>
      <c r="H2170" t="s">
        <v>117</v>
      </c>
      <c r="I2170">
        <v>108.33</v>
      </c>
      <c r="J2170">
        <v>1</v>
      </c>
      <c r="K2170" t="s">
        <v>118</v>
      </c>
      <c r="L2170" t="s">
        <v>49</v>
      </c>
      <c r="M2170" s="52" t="s">
        <v>56</v>
      </c>
    </row>
    <row r="2171" spans="1:13" x14ac:dyDescent="0.3">
      <c r="A2171" t="s">
        <v>3124</v>
      </c>
      <c r="C2171" t="s">
        <v>7376</v>
      </c>
      <c r="D2171" t="s">
        <v>3124</v>
      </c>
      <c r="F2171" t="s">
        <v>49</v>
      </c>
      <c r="J2171" s="53">
        <v>2</v>
      </c>
      <c r="K2171" t="s">
        <v>51</v>
      </c>
      <c r="L2171" t="s">
        <v>49</v>
      </c>
      <c r="M2171" s="52" t="s">
        <v>52</v>
      </c>
    </row>
    <row r="2172" spans="1:13" x14ac:dyDescent="0.3">
      <c r="A2172" t="s">
        <v>3125</v>
      </c>
      <c r="C2172" t="s">
        <v>7377</v>
      </c>
      <c r="D2172" t="s">
        <v>3125</v>
      </c>
      <c r="F2172" t="s">
        <v>49</v>
      </c>
      <c r="J2172" s="53">
        <v>0</v>
      </c>
      <c r="K2172" t="s">
        <v>51</v>
      </c>
      <c r="L2172" t="s">
        <v>49</v>
      </c>
      <c r="M2172" s="52" t="s">
        <v>52</v>
      </c>
    </row>
    <row r="2173" spans="1:13" x14ac:dyDescent="0.3">
      <c r="A2173" t="s">
        <v>3126</v>
      </c>
      <c r="B2173">
        <v>23849947</v>
      </c>
      <c r="C2173" t="s">
        <v>7378</v>
      </c>
      <c r="D2173" t="s">
        <v>3126</v>
      </c>
      <c r="E2173" s="91">
        <v>23849947</v>
      </c>
      <c r="F2173" t="s">
        <v>49</v>
      </c>
      <c r="G2173">
        <v>0</v>
      </c>
      <c r="H2173" t="s">
        <v>50</v>
      </c>
      <c r="I2173">
        <v>91.67</v>
      </c>
      <c r="J2173">
        <v>0</v>
      </c>
      <c r="K2173" t="s">
        <v>51</v>
      </c>
      <c r="L2173" t="s">
        <v>49</v>
      </c>
      <c r="M2173" s="52" t="s">
        <v>56</v>
      </c>
    </row>
    <row r="2174" spans="1:13" x14ac:dyDescent="0.3">
      <c r="A2174" t="s">
        <v>3128</v>
      </c>
      <c r="B2174">
        <v>10865622</v>
      </c>
      <c r="C2174" t="s">
        <v>3127</v>
      </c>
      <c r="D2174" t="s">
        <v>3128</v>
      </c>
      <c r="E2174" s="91">
        <v>10865622</v>
      </c>
      <c r="F2174" t="s">
        <v>49</v>
      </c>
      <c r="G2174">
        <v>6</v>
      </c>
      <c r="H2174" t="s">
        <v>117</v>
      </c>
      <c r="I2174">
        <v>108.33</v>
      </c>
      <c r="J2174">
        <v>0</v>
      </c>
      <c r="K2174" t="s">
        <v>118</v>
      </c>
      <c r="L2174" t="s">
        <v>49</v>
      </c>
      <c r="M2174" s="52" t="s">
        <v>56</v>
      </c>
    </row>
    <row r="2175" spans="1:13" x14ac:dyDescent="0.3">
      <c r="A2175" t="s">
        <v>3130</v>
      </c>
      <c r="B2175">
        <v>10839604</v>
      </c>
      <c r="C2175" t="s">
        <v>3129</v>
      </c>
      <c r="D2175" t="s">
        <v>3130</v>
      </c>
      <c r="E2175" s="91">
        <v>10839604</v>
      </c>
      <c r="F2175" t="s">
        <v>49</v>
      </c>
      <c r="G2175">
        <v>0</v>
      </c>
      <c r="H2175" t="s">
        <v>50</v>
      </c>
      <c r="I2175">
        <v>98.4</v>
      </c>
      <c r="J2175">
        <v>0</v>
      </c>
      <c r="K2175" t="s">
        <v>51</v>
      </c>
      <c r="L2175" t="s">
        <v>49</v>
      </c>
      <c r="M2175" s="52" t="s">
        <v>52</v>
      </c>
    </row>
    <row r="2176" spans="1:13" x14ac:dyDescent="0.3">
      <c r="A2176" t="s">
        <v>3131</v>
      </c>
      <c r="C2176" t="s">
        <v>7379</v>
      </c>
      <c r="D2176" t="s">
        <v>3131</v>
      </c>
      <c r="F2176" t="s">
        <v>49</v>
      </c>
      <c r="J2176" s="53">
        <v>0</v>
      </c>
      <c r="K2176" t="s">
        <v>51</v>
      </c>
      <c r="L2176" t="s">
        <v>49</v>
      </c>
      <c r="M2176" s="52" t="s">
        <v>52</v>
      </c>
    </row>
    <row r="2177" spans="1:13" x14ac:dyDescent="0.3">
      <c r="A2177" t="s">
        <v>3134</v>
      </c>
      <c r="C2177" t="s">
        <v>7380</v>
      </c>
      <c r="D2177" t="s">
        <v>3134</v>
      </c>
      <c r="F2177" t="s">
        <v>49</v>
      </c>
      <c r="J2177" s="53">
        <v>4</v>
      </c>
      <c r="K2177" t="s">
        <v>8587</v>
      </c>
      <c r="L2177" t="s">
        <v>49</v>
      </c>
      <c r="M2177" s="52" t="s">
        <v>52</v>
      </c>
    </row>
    <row r="2178" spans="1:13" x14ac:dyDescent="0.3">
      <c r="A2178" t="s">
        <v>3133</v>
      </c>
      <c r="B2178">
        <v>23008678</v>
      </c>
      <c r="C2178" t="s">
        <v>3132</v>
      </c>
      <c r="D2178" t="s">
        <v>3133</v>
      </c>
      <c r="E2178" s="91">
        <v>23008678</v>
      </c>
      <c r="F2178" t="s">
        <v>49</v>
      </c>
      <c r="G2178">
        <v>6</v>
      </c>
      <c r="H2178" t="s">
        <v>50</v>
      </c>
      <c r="I2178">
        <v>98.4</v>
      </c>
      <c r="J2178">
        <v>2</v>
      </c>
      <c r="K2178" t="s">
        <v>51</v>
      </c>
      <c r="L2178" t="s">
        <v>49</v>
      </c>
      <c r="M2178" s="52" t="s">
        <v>56</v>
      </c>
    </row>
    <row r="2179" spans="1:13" x14ac:dyDescent="0.3">
      <c r="A2179" t="s">
        <v>3135</v>
      </c>
      <c r="C2179" t="s">
        <v>7381</v>
      </c>
      <c r="D2179" t="s">
        <v>3135</v>
      </c>
      <c r="F2179" t="s">
        <v>49</v>
      </c>
      <c r="J2179" s="53">
        <v>1</v>
      </c>
      <c r="K2179" t="s">
        <v>8583</v>
      </c>
      <c r="L2179" t="s">
        <v>49</v>
      </c>
      <c r="M2179" s="52" t="s">
        <v>52</v>
      </c>
    </row>
    <row r="2180" spans="1:13" x14ac:dyDescent="0.3">
      <c r="A2180" t="s">
        <v>3137</v>
      </c>
      <c r="B2180">
        <v>10853933</v>
      </c>
      <c r="C2180" t="s">
        <v>3136</v>
      </c>
      <c r="D2180" t="s">
        <v>3137</v>
      </c>
      <c r="E2180" s="91">
        <v>10853933</v>
      </c>
      <c r="F2180" t="s">
        <v>49</v>
      </c>
      <c r="G2180">
        <v>1</v>
      </c>
      <c r="H2180" t="s">
        <v>90</v>
      </c>
      <c r="I2180">
        <v>100</v>
      </c>
      <c r="J2180">
        <v>0</v>
      </c>
      <c r="K2180" t="s">
        <v>91</v>
      </c>
      <c r="L2180" t="s">
        <v>49</v>
      </c>
      <c r="M2180" s="52" t="s">
        <v>56</v>
      </c>
    </row>
    <row r="2181" spans="1:13" x14ac:dyDescent="0.3">
      <c r="A2181" t="s">
        <v>3139</v>
      </c>
      <c r="B2181">
        <v>23000861</v>
      </c>
      <c r="C2181" t="s">
        <v>3138</v>
      </c>
      <c r="D2181" t="s">
        <v>3139</v>
      </c>
      <c r="E2181" s="91">
        <v>23000861</v>
      </c>
      <c r="F2181" t="s">
        <v>49</v>
      </c>
      <c r="G2181">
        <v>1</v>
      </c>
      <c r="H2181" t="s">
        <v>117</v>
      </c>
      <c r="I2181">
        <v>112.5</v>
      </c>
      <c r="J2181">
        <v>1</v>
      </c>
      <c r="K2181" t="s">
        <v>102</v>
      </c>
      <c r="L2181" t="s">
        <v>49</v>
      </c>
      <c r="M2181" s="52" t="s">
        <v>56</v>
      </c>
    </row>
    <row r="2182" spans="1:13" x14ac:dyDescent="0.3">
      <c r="A2182" t="s">
        <v>3141</v>
      </c>
      <c r="B2182">
        <v>10843085</v>
      </c>
      <c r="C2182" t="s">
        <v>3140</v>
      </c>
      <c r="D2182" t="s">
        <v>3141</v>
      </c>
      <c r="E2182" s="91">
        <v>10843085</v>
      </c>
      <c r="F2182" t="s">
        <v>71</v>
      </c>
      <c r="G2182">
        <v>1</v>
      </c>
      <c r="H2182" t="s">
        <v>50</v>
      </c>
      <c r="I2182">
        <v>98.4</v>
      </c>
      <c r="J2182">
        <v>3</v>
      </c>
      <c r="K2182" t="s">
        <v>51</v>
      </c>
      <c r="L2182" t="s">
        <v>71</v>
      </c>
      <c r="M2182" s="52" t="s">
        <v>56</v>
      </c>
    </row>
    <row r="2183" spans="1:13" x14ac:dyDescent="0.3">
      <c r="A2183" t="s">
        <v>3142</v>
      </c>
      <c r="C2183" t="s">
        <v>7382</v>
      </c>
      <c r="D2183" t="s">
        <v>3142</v>
      </c>
      <c r="F2183" t="s">
        <v>49</v>
      </c>
      <c r="J2183" s="53">
        <v>0</v>
      </c>
      <c r="K2183" t="s">
        <v>8587</v>
      </c>
      <c r="L2183" t="s">
        <v>49</v>
      </c>
      <c r="M2183" s="52" t="s">
        <v>52</v>
      </c>
    </row>
    <row r="2184" spans="1:13" x14ac:dyDescent="0.3">
      <c r="A2184" t="s">
        <v>3143</v>
      </c>
      <c r="C2184" t="s">
        <v>7383</v>
      </c>
      <c r="D2184" t="s">
        <v>3143</v>
      </c>
      <c r="F2184" t="s">
        <v>49</v>
      </c>
      <c r="J2184" s="53">
        <v>1</v>
      </c>
      <c r="K2184" t="s">
        <v>51</v>
      </c>
      <c r="L2184" t="s">
        <v>49</v>
      </c>
      <c r="M2184" s="52" t="s">
        <v>52</v>
      </c>
    </row>
    <row r="2185" spans="1:13" x14ac:dyDescent="0.3">
      <c r="A2185" t="s">
        <v>3145</v>
      </c>
      <c r="B2185">
        <v>24088045</v>
      </c>
      <c r="C2185" t="s">
        <v>3144</v>
      </c>
      <c r="D2185" t="s">
        <v>3145</v>
      </c>
      <c r="E2185" s="91">
        <v>24088045</v>
      </c>
      <c r="F2185" t="s">
        <v>49</v>
      </c>
      <c r="G2185">
        <v>0</v>
      </c>
      <c r="H2185" t="s">
        <v>50</v>
      </c>
      <c r="I2185">
        <v>91.67</v>
      </c>
      <c r="J2185">
        <v>0</v>
      </c>
      <c r="K2185" t="s">
        <v>51</v>
      </c>
      <c r="L2185" t="s">
        <v>49</v>
      </c>
      <c r="M2185" s="52" t="s">
        <v>52</v>
      </c>
    </row>
    <row r="2186" spans="1:13" x14ac:dyDescent="0.3">
      <c r="A2186" t="s">
        <v>3147</v>
      </c>
      <c r="B2186">
        <v>23761432</v>
      </c>
      <c r="C2186" t="s">
        <v>3146</v>
      </c>
      <c r="D2186" t="s">
        <v>3147</v>
      </c>
      <c r="E2186" s="91">
        <v>23761432</v>
      </c>
      <c r="F2186" t="s">
        <v>49</v>
      </c>
      <c r="G2186">
        <v>2</v>
      </c>
      <c r="H2186" t="s">
        <v>163</v>
      </c>
      <c r="I2186">
        <v>108.33</v>
      </c>
      <c r="J2186">
        <v>0</v>
      </c>
      <c r="K2186" t="s">
        <v>164</v>
      </c>
      <c r="L2186" t="s">
        <v>49</v>
      </c>
      <c r="M2186" s="52" t="s">
        <v>56</v>
      </c>
    </row>
    <row r="2187" spans="1:13" x14ac:dyDescent="0.3">
      <c r="A2187" t="s">
        <v>3150</v>
      </c>
      <c r="C2187" t="s">
        <v>7384</v>
      </c>
      <c r="D2187" t="s">
        <v>3150</v>
      </c>
      <c r="F2187" t="s">
        <v>49</v>
      </c>
      <c r="J2187" s="53">
        <v>1</v>
      </c>
      <c r="K2187" t="s">
        <v>51</v>
      </c>
      <c r="L2187" t="s">
        <v>49</v>
      </c>
      <c r="M2187" s="52" t="s">
        <v>52</v>
      </c>
    </row>
    <row r="2188" spans="1:13" x14ac:dyDescent="0.3">
      <c r="A2188" t="s">
        <v>3151</v>
      </c>
      <c r="C2188" t="s">
        <v>7385</v>
      </c>
      <c r="D2188" t="s">
        <v>3151</v>
      </c>
      <c r="F2188" t="s">
        <v>49</v>
      </c>
      <c r="J2188" s="53">
        <v>2</v>
      </c>
      <c r="K2188" t="s">
        <v>51</v>
      </c>
      <c r="L2188" t="s">
        <v>49</v>
      </c>
      <c r="M2188" s="52" t="s">
        <v>52</v>
      </c>
    </row>
    <row r="2189" spans="1:13" x14ac:dyDescent="0.3">
      <c r="A2189" t="s">
        <v>3149</v>
      </c>
      <c r="B2189">
        <v>23491086</v>
      </c>
      <c r="C2189" t="s">
        <v>3148</v>
      </c>
      <c r="D2189" t="s">
        <v>3149</v>
      </c>
      <c r="E2189" s="91">
        <v>23491086</v>
      </c>
      <c r="F2189" t="s">
        <v>49</v>
      </c>
      <c r="G2189">
        <v>0</v>
      </c>
      <c r="H2189" t="s">
        <v>163</v>
      </c>
      <c r="I2189">
        <v>108.33</v>
      </c>
      <c r="J2189">
        <v>0</v>
      </c>
      <c r="K2189" t="s">
        <v>164</v>
      </c>
      <c r="L2189" t="s">
        <v>49</v>
      </c>
      <c r="M2189" s="52" t="s">
        <v>56</v>
      </c>
    </row>
    <row r="2190" spans="1:13" x14ac:dyDescent="0.3">
      <c r="A2190" t="s">
        <v>3153</v>
      </c>
      <c r="B2190">
        <v>10836321</v>
      </c>
      <c r="C2190" t="s">
        <v>3152</v>
      </c>
      <c r="D2190" t="s">
        <v>3153</v>
      </c>
      <c r="E2190" s="91">
        <v>10836321</v>
      </c>
      <c r="F2190" t="s">
        <v>49</v>
      </c>
      <c r="G2190">
        <v>1</v>
      </c>
      <c r="H2190" t="s">
        <v>163</v>
      </c>
      <c r="I2190">
        <v>118.45</v>
      </c>
      <c r="J2190">
        <v>0</v>
      </c>
      <c r="K2190" t="s">
        <v>164</v>
      </c>
      <c r="L2190" t="s">
        <v>49</v>
      </c>
      <c r="M2190" s="52" t="s">
        <v>52</v>
      </c>
    </row>
    <row r="2191" spans="1:13" x14ac:dyDescent="0.3">
      <c r="A2191" t="s">
        <v>3155</v>
      </c>
      <c r="B2191">
        <v>10850649</v>
      </c>
      <c r="C2191" t="s">
        <v>3154</v>
      </c>
      <c r="D2191" t="s">
        <v>3155</v>
      </c>
      <c r="E2191" s="91">
        <v>10850649</v>
      </c>
      <c r="F2191" t="s">
        <v>49</v>
      </c>
      <c r="G2191">
        <v>3</v>
      </c>
      <c r="H2191" t="s">
        <v>50</v>
      </c>
      <c r="I2191">
        <v>91.67</v>
      </c>
      <c r="J2191">
        <v>0</v>
      </c>
      <c r="K2191" t="s">
        <v>321</v>
      </c>
      <c r="L2191" t="s">
        <v>49</v>
      </c>
      <c r="M2191" s="52" t="s">
        <v>56</v>
      </c>
    </row>
    <row r="2192" spans="1:13" x14ac:dyDescent="0.3">
      <c r="A2192" t="s">
        <v>3157</v>
      </c>
      <c r="B2192">
        <v>10856841</v>
      </c>
      <c r="C2192" t="s">
        <v>3156</v>
      </c>
      <c r="D2192" t="s">
        <v>3157</v>
      </c>
      <c r="E2192" s="91">
        <v>10856841</v>
      </c>
      <c r="F2192" t="s">
        <v>71</v>
      </c>
      <c r="G2192">
        <v>0</v>
      </c>
      <c r="H2192" t="s">
        <v>163</v>
      </c>
      <c r="I2192">
        <v>118.45</v>
      </c>
      <c r="J2192">
        <v>0</v>
      </c>
      <c r="K2192" t="s">
        <v>164</v>
      </c>
      <c r="L2192" t="s">
        <v>71</v>
      </c>
      <c r="M2192" s="52" t="s">
        <v>56</v>
      </c>
    </row>
    <row r="2193" spans="1:13" x14ac:dyDescent="0.3">
      <c r="A2193" t="s">
        <v>3164</v>
      </c>
      <c r="C2193" t="s">
        <v>7386</v>
      </c>
      <c r="D2193" t="s">
        <v>3164</v>
      </c>
      <c r="F2193" t="s">
        <v>49</v>
      </c>
      <c r="J2193" s="53">
        <v>0</v>
      </c>
      <c r="K2193" t="s">
        <v>8587</v>
      </c>
      <c r="L2193" t="s">
        <v>49</v>
      </c>
      <c r="M2193" s="52" t="s">
        <v>52</v>
      </c>
    </row>
    <row r="2194" spans="1:13" x14ac:dyDescent="0.3">
      <c r="A2194" t="s">
        <v>3159</v>
      </c>
      <c r="B2194">
        <v>23022893</v>
      </c>
      <c r="C2194" t="s">
        <v>3158</v>
      </c>
      <c r="D2194" t="s">
        <v>3159</v>
      </c>
      <c r="E2194" s="91">
        <v>23022893</v>
      </c>
      <c r="F2194" t="s">
        <v>49</v>
      </c>
      <c r="G2194">
        <v>7</v>
      </c>
      <c r="H2194" t="s">
        <v>50</v>
      </c>
      <c r="I2194">
        <v>91.67</v>
      </c>
      <c r="J2194">
        <v>0</v>
      </c>
      <c r="K2194" t="s">
        <v>51</v>
      </c>
      <c r="L2194" t="s">
        <v>49</v>
      </c>
      <c r="M2194" s="52" t="s">
        <v>56</v>
      </c>
    </row>
    <row r="2195" spans="1:13" x14ac:dyDescent="0.3">
      <c r="A2195" t="s">
        <v>3165</v>
      </c>
      <c r="B2195">
        <v>10997180</v>
      </c>
      <c r="C2195" t="s">
        <v>7387</v>
      </c>
      <c r="D2195" t="s">
        <v>3165</v>
      </c>
      <c r="E2195" s="91">
        <v>10997180</v>
      </c>
      <c r="F2195" t="s">
        <v>49</v>
      </c>
      <c r="G2195">
        <v>5</v>
      </c>
      <c r="H2195" t="s">
        <v>50</v>
      </c>
      <c r="I2195">
        <v>91.67</v>
      </c>
      <c r="J2195">
        <v>1</v>
      </c>
      <c r="K2195" t="s">
        <v>51</v>
      </c>
      <c r="L2195" t="s">
        <v>49</v>
      </c>
      <c r="M2195" s="52" t="s">
        <v>52</v>
      </c>
    </row>
    <row r="2196" spans="1:13" x14ac:dyDescent="0.3">
      <c r="A2196" t="s">
        <v>3161</v>
      </c>
      <c r="B2196">
        <v>15227824</v>
      </c>
      <c r="C2196" t="s">
        <v>3160</v>
      </c>
      <c r="D2196" t="s">
        <v>3161</v>
      </c>
      <c r="E2196" s="91">
        <v>15227824</v>
      </c>
      <c r="F2196" t="s">
        <v>49</v>
      </c>
      <c r="G2196">
        <v>0</v>
      </c>
      <c r="H2196" t="s">
        <v>50</v>
      </c>
      <c r="I2196">
        <v>91.67</v>
      </c>
      <c r="J2196">
        <v>0</v>
      </c>
      <c r="K2196" t="s">
        <v>51</v>
      </c>
      <c r="L2196" t="s">
        <v>49</v>
      </c>
      <c r="M2196" s="52" t="s">
        <v>52</v>
      </c>
    </row>
    <row r="2197" spans="1:13" x14ac:dyDescent="0.3">
      <c r="A2197" t="s">
        <v>3163</v>
      </c>
      <c r="B2197">
        <v>10855933</v>
      </c>
      <c r="C2197" t="s">
        <v>3162</v>
      </c>
      <c r="D2197" t="s">
        <v>3163</v>
      </c>
      <c r="E2197" s="91">
        <v>10855933</v>
      </c>
      <c r="F2197" t="s">
        <v>71</v>
      </c>
      <c r="G2197">
        <v>0</v>
      </c>
      <c r="H2197" t="s">
        <v>50</v>
      </c>
      <c r="I2197">
        <v>98.4</v>
      </c>
      <c r="J2197">
        <v>1</v>
      </c>
      <c r="K2197" t="s">
        <v>51</v>
      </c>
      <c r="L2197" t="s">
        <v>71</v>
      </c>
      <c r="M2197" s="52" t="s">
        <v>52</v>
      </c>
    </row>
    <row r="2198" spans="1:13" x14ac:dyDescent="0.3">
      <c r="A2198" t="s">
        <v>3166</v>
      </c>
      <c r="C2198" t="s">
        <v>7388</v>
      </c>
      <c r="D2198" t="s">
        <v>3166</v>
      </c>
      <c r="F2198" t="s">
        <v>49</v>
      </c>
      <c r="J2198" s="53">
        <v>2</v>
      </c>
      <c r="K2198" t="s">
        <v>8587</v>
      </c>
      <c r="L2198" t="s">
        <v>49</v>
      </c>
      <c r="M2198" s="52" t="s">
        <v>52</v>
      </c>
    </row>
    <row r="2199" spans="1:13" x14ac:dyDescent="0.3">
      <c r="A2199" t="s">
        <v>3167</v>
      </c>
      <c r="C2199" t="s">
        <v>7389</v>
      </c>
      <c r="D2199" t="s">
        <v>3167</v>
      </c>
      <c r="F2199" t="s">
        <v>49</v>
      </c>
      <c r="J2199" s="53">
        <v>1</v>
      </c>
      <c r="K2199" t="s">
        <v>51</v>
      </c>
      <c r="L2199" t="s">
        <v>49</v>
      </c>
      <c r="M2199" s="52" t="s">
        <v>52</v>
      </c>
    </row>
    <row r="2200" spans="1:13" x14ac:dyDescent="0.3">
      <c r="A2200" t="s">
        <v>3169</v>
      </c>
      <c r="B2200">
        <v>10968351</v>
      </c>
      <c r="C2200" t="s">
        <v>3168</v>
      </c>
      <c r="D2200" t="s">
        <v>3169</v>
      </c>
      <c r="E2200" s="91">
        <v>10968351</v>
      </c>
      <c r="F2200" t="s">
        <v>49</v>
      </c>
      <c r="G2200">
        <v>4</v>
      </c>
      <c r="H2200" t="s">
        <v>74</v>
      </c>
      <c r="I2200">
        <v>106.41</v>
      </c>
      <c r="J2200">
        <v>2</v>
      </c>
      <c r="K2200" t="s">
        <v>75</v>
      </c>
      <c r="L2200" t="s">
        <v>49</v>
      </c>
      <c r="M2200" s="52" t="s">
        <v>56</v>
      </c>
    </row>
    <row r="2201" spans="1:13" x14ac:dyDescent="0.3">
      <c r="A2201" t="s">
        <v>3170</v>
      </c>
      <c r="C2201" t="s">
        <v>7390</v>
      </c>
      <c r="D2201" t="s">
        <v>3170</v>
      </c>
      <c r="F2201" t="s">
        <v>49</v>
      </c>
      <c r="J2201" s="53">
        <v>0</v>
      </c>
      <c r="K2201" t="s">
        <v>51</v>
      </c>
      <c r="L2201" t="s">
        <v>49</v>
      </c>
      <c r="M2201" s="52" t="s">
        <v>52</v>
      </c>
    </row>
    <row r="2202" spans="1:13" x14ac:dyDescent="0.3">
      <c r="A2202" t="s">
        <v>3171</v>
      </c>
      <c r="B2202">
        <v>10935194</v>
      </c>
      <c r="C2202" t="s">
        <v>6110</v>
      </c>
      <c r="D2202" t="s">
        <v>3171</v>
      </c>
      <c r="E2202" s="91">
        <v>10935194</v>
      </c>
      <c r="F2202" t="s">
        <v>49</v>
      </c>
      <c r="G2202">
        <v>1</v>
      </c>
      <c r="H2202" t="s">
        <v>50</v>
      </c>
      <c r="I2202">
        <v>91.67</v>
      </c>
      <c r="J2202">
        <v>1</v>
      </c>
      <c r="K2202" t="s">
        <v>51</v>
      </c>
      <c r="L2202" t="s">
        <v>49</v>
      </c>
      <c r="M2202" s="52" t="s">
        <v>56</v>
      </c>
    </row>
    <row r="2203" spans="1:13" x14ac:dyDescent="0.3">
      <c r="A2203" t="s">
        <v>3173</v>
      </c>
      <c r="B2203">
        <v>10864794</v>
      </c>
      <c r="C2203" t="s">
        <v>3172</v>
      </c>
      <c r="D2203" t="s">
        <v>3173</v>
      </c>
      <c r="E2203" s="91">
        <v>10864794</v>
      </c>
      <c r="F2203" t="s">
        <v>49</v>
      </c>
      <c r="G2203">
        <v>1</v>
      </c>
      <c r="H2203" t="s">
        <v>101</v>
      </c>
      <c r="I2203">
        <v>112.5</v>
      </c>
      <c r="J2203">
        <v>0</v>
      </c>
      <c r="K2203" t="s">
        <v>102</v>
      </c>
      <c r="L2203" t="s">
        <v>49</v>
      </c>
      <c r="M2203" s="52" t="s">
        <v>52</v>
      </c>
    </row>
    <row r="2204" spans="1:13" x14ac:dyDescent="0.3">
      <c r="A2204" t="s">
        <v>3194</v>
      </c>
      <c r="B2204">
        <v>23372811</v>
      </c>
      <c r="C2204" t="s">
        <v>7391</v>
      </c>
      <c r="D2204" t="s">
        <v>3194</v>
      </c>
      <c r="E2204" s="91">
        <v>23372811</v>
      </c>
      <c r="F2204" t="s">
        <v>49</v>
      </c>
      <c r="G2204">
        <v>4</v>
      </c>
      <c r="H2204" t="s">
        <v>163</v>
      </c>
      <c r="I2204">
        <v>108.33</v>
      </c>
      <c r="J2204" s="53">
        <v>1</v>
      </c>
      <c r="K2204" t="s">
        <v>8588</v>
      </c>
      <c r="L2204" t="s">
        <v>49</v>
      </c>
      <c r="M2204" s="52" t="s">
        <v>56</v>
      </c>
    </row>
    <row r="2205" spans="1:13" x14ac:dyDescent="0.3">
      <c r="A2205" t="s">
        <v>3175</v>
      </c>
      <c r="B2205">
        <v>23402609</v>
      </c>
      <c r="C2205" t="s">
        <v>3174</v>
      </c>
      <c r="D2205" t="s">
        <v>3175</v>
      </c>
      <c r="E2205" s="91">
        <v>23402609</v>
      </c>
      <c r="F2205" t="s">
        <v>49</v>
      </c>
      <c r="G2205">
        <v>1</v>
      </c>
      <c r="H2205" t="s">
        <v>117</v>
      </c>
      <c r="I2205">
        <v>108.33</v>
      </c>
      <c r="J2205">
        <v>1</v>
      </c>
      <c r="K2205" t="s">
        <v>118</v>
      </c>
      <c r="L2205" t="s">
        <v>49</v>
      </c>
      <c r="M2205" s="52" t="s">
        <v>52</v>
      </c>
    </row>
    <row r="2206" spans="1:13" x14ac:dyDescent="0.3">
      <c r="A2206" t="s">
        <v>3195</v>
      </c>
      <c r="C2206" t="s">
        <v>7392</v>
      </c>
      <c r="D2206" t="s">
        <v>3195</v>
      </c>
      <c r="F2206" t="s">
        <v>49</v>
      </c>
      <c r="J2206" s="53">
        <v>2</v>
      </c>
      <c r="K2206" t="s">
        <v>8587</v>
      </c>
      <c r="L2206" t="s">
        <v>49</v>
      </c>
      <c r="M2206" s="52" t="s">
        <v>52</v>
      </c>
    </row>
    <row r="2207" spans="1:13" x14ac:dyDescent="0.3">
      <c r="A2207" t="s">
        <v>3177</v>
      </c>
      <c r="B2207">
        <v>10842766</v>
      </c>
      <c r="C2207" t="s">
        <v>3176</v>
      </c>
      <c r="D2207" t="s">
        <v>3177</v>
      </c>
      <c r="E2207" s="91">
        <v>10842766</v>
      </c>
      <c r="F2207" t="s">
        <v>49</v>
      </c>
      <c r="G2207">
        <v>1</v>
      </c>
      <c r="H2207" t="s">
        <v>50</v>
      </c>
      <c r="I2207">
        <v>91.67</v>
      </c>
      <c r="J2207">
        <v>1</v>
      </c>
      <c r="K2207" t="s">
        <v>51</v>
      </c>
      <c r="L2207" t="s">
        <v>49</v>
      </c>
      <c r="M2207" s="52" t="s">
        <v>56</v>
      </c>
    </row>
    <row r="2208" spans="1:13" x14ac:dyDescent="0.3">
      <c r="A2208" t="s">
        <v>3179</v>
      </c>
      <c r="B2208">
        <v>10910920</v>
      </c>
      <c r="C2208" t="s">
        <v>3178</v>
      </c>
      <c r="D2208" t="s">
        <v>3179</v>
      </c>
      <c r="E2208" s="91">
        <v>10910920</v>
      </c>
      <c r="F2208" t="s">
        <v>49</v>
      </c>
      <c r="G2208">
        <v>1</v>
      </c>
      <c r="H2208" t="s">
        <v>50</v>
      </c>
      <c r="I2208">
        <v>91.67</v>
      </c>
      <c r="J2208">
        <v>0</v>
      </c>
      <c r="K2208" t="s">
        <v>51</v>
      </c>
      <c r="L2208" t="s">
        <v>49</v>
      </c>
      <c r="M2208" s="52" t="s">
        <v>52</v>
      </c>
    </row>
    <row r="2209" spans="1:13" x14ac:dyDescent="0.3">
      <c r="A2209" t="s">
        <v>3181</v>
      </c>
      <c r="B2209">
        <v>15118455</v>
      </c>
      <c r="C2209" t="s">
        <v>3180</v>
      </c>
      <c r="D2209" t="s">
        <v>3181</v>
      </c>
      <c r="E2209" s="91">
        <v>15118455</v>
      </c>
      <c r="F2209" t="s">
        <v>49</v>
      </c>
      <c r="G2209">
        <v>0</v>
      </c>
      <c r="H2209" t="s">
        <v>50</v>
      </c>
      <c r="I2209">
        <v>91.67</v>
      </c>
      <c r="J2209">
        <v>0</v>
      </c>
      <c r="K2209" t="s">
        <v>51</v>
      </c>
      <c r="L2209" t="s">
        <v>49</v>
      </c>
      <c r="M2209" s="52" t="s">
        <v>56</v>
      </c>
    </row>
    <row r="2210" spans="1:13" x14ac:dyDescent="0.3">
      <c r="A2210" t="s">
        <v>3183</v>
      </c>
      <c r="B2210">
        <v>15311578</v>
      </c>
      <c r="C2210" t="s">
        <v>3182</v>
      </c>
      <c r="D2210" t="s">
        <v>3183</v>
      </c>
      <c r="E2210" s="91">
        <v>15311578</v>
      </c>
      <c r="F2210" t="s">
        <v>49</v>
      </c>
      <c r="G2210">
        <v>0</v>
      </c>
      <c r="H2210" t="s">
        <v>50</v>
      </c>
      <c r="I2210">
        <v>91.67</v>
      </c>
      <c r="J2210">
        <v>0</v>
      </c>
      <c r="K2210" t="s">
        <v>51</v>
      </c>
      <c r="L2210" t="s">
        <v>49</v>
      </c>
      <c r="M2210" s="52" t="s">
        <v>52</v>
      </c>
    </row>
    <row r="2211" spans="1:13" x14ac:dyDescent="0.3">
      <c r="A2211" t="s">
        <v>3185</v>
      </c>
      <c r="B2211">
        <v>10854942</v>
      </c>
      <c r="C2211" t="s">
        <v>3184</v>
      </c>
      <c r="D2211" t="s">
        <v>3185</v>
      </c>
      <c r="E2211" s="91">
        <v>10854942</v>
      </c>
      <c r="F2211" t="s">
        <v>49</v>
      </c>
      <c r="G2211">
        <v>2</v>
      </c>
      <c r="H2211" t="s">
        <v>101</v>
      </c>
      <c r="I2211">
        <v>119.8</v>
      </c>
      <c r="J2211">
        <v>2</v>
      </c>
      <c r="K2211" t="s">
        <v>102</v>
      </c>
      <c r="L2211" t="s">
        <v>49</v>
      </c>
      <c r="M2211" s="52" t="s">
        <v>56</v>
      </c>
    </row>
    <row r="2212" spans="1:13" x14ac:dyDescent="0.3">
      <c r="A2212" t="s">
        <v>3187</v>
      </c>
      <c r="B2212">
        <v>10876098</v>
      </c>
      <c r="C2212" t="s">
        <v>3186</v>
      </c>
      <c r="D2212" t="s">
        <v>3187</v>
      </c>
      <c r="E2212" s="91">
        <v>10876098</v>
      </c>
      <c r="F2212" t="s">
        <v>49</v>
      </c>
      <c r="G2212">
        <v>4</v>
      </c>
      <c r="H2212" t="s">
        <v>117</v>
      </c>
      <c r="I2212">
        <v>108.33</v>
      </c>
      <c r="J2212">
        <v>3</v>
      </c>
      <c r="K2212" t="s">
        <v>118</v>
      </c>
      <c r="L2212" t="s">
        <v>49</v>
      </c>
      <c r="M2212" s="52" t="s">
        <v>56</v>
      </c>
    </row>
    <row r="2213" spans="1:13" x14ac:dyDescent="0.3">
      <c r="A2213" t="s">
        <v>3189</v>
      </c>
      <c r="B2213">
        <v>23001440</v>
      </c>
      <c r="C2213" t="s">
        <v>3188</v>
      </c>
      <c r="D2213" t="s">
        <v>3189</v>
      </c>
      <c r="E2213" s="91">
        <v>23001440</v>
      </c>
      <c r="F2213" t="s">
        <v>49</v>
      </c>
      <c r="G2213">
        <v>0</v>
      </c>
      <c r="H2213" t="s">
        <v>50</v>
      </c>
      <c r="I2213">
        <v>91.67</v>
      </c>
      <c r="J2213">
        <v>0</v>
      </c>
      <c r="K2213" t="s">
        <v>51</v>
      </c>
      <c r="L2213" t="s">
        <v>49</v>
      </c>
      <c r="M2213" s="52" t="s">
        <v>56</v>
      </c>
    </row>
    <row r="2214" spans="1:13" x14ac:dyDescent="0.3">
      <c r="A2214" t="s">
        <v>3191</v>
      </c>
      <c r="B2214">
        <v>10858966</v>
      </c>
      <c r="C2214" t="s">
        <v>3190</v>
      </c>
      <c r="D2214" t="s">
        <v>3191</v>
      </c>
      <c r="E2214" s="91">
        <v>10858966</v>
      </c>
      <c r="F2214" t="s">
        <v>49</v>
      </c>
      <c r="G2214">
        <v>0</v>
      </c>
      <c r="H2214" t="s">
        <v>74</v>
      </c>
      <c r="I2214">
        <v>106.41</v>
      </c>
      <c r="J2214">
        <v>0</v>
      </c>
      <c r="K2214" t="s">
        <v>75</v>
      </c>
      <c r="L2214" t="s">
        <v>49</v>
      </c>
      <c r="M2214" s="52" t="s">
        <v>56</v>
      </c>
    </row>
    <row r="2215" spans="1:13" x14ac:dyDescent="0.3">
      <c r="A2215" t="s">
        <v>3193</v>
      </c>
      <c r="B2215">
        <v>10841326</v>
      </c>
      <c r="C2215" t="s">
        <v>3192</v>
      </c>
      <c r="D2215" t="s">
        <v>3193</v>
      </c>
      <c r="E2215" s="91">
        <v>10841326</v>
      </c>
      <c r="F2215" t="s">
        <v>49</v>
      </c>
      <c r="G2215">
        <v>3</v>
      </c>
      <c r="H2215" t="s">
        <v>90</v>
      </c>
      <c r="I2215">
        <v>106.41</v>
      </c>
      <c r="J2215">
        <v>2</v>
      </c>
      <c r="K2215" t="s">
        <v>91</v>
      </c>
      <c r="L2215" t="s">
        <v>49</v>
      </c>
      <c r="M2215" s="52" t="s">
        <v>56</v>
      </c>
    </row>
    <row r="2216" spans="1:13" x14ac:dyDescent="0.3">
      <c r="A2216" t="s">
        <v>3197</v>
      </c>
      <c r="B2216">
        <v>11024120</v>
      </c>
      <c r="C2216" t="s">
        <v>3196</v>
      </c>
      <c r="D2216" t="s">
        <v>3197</v>
      </c>
      <c r="E2216" s="91">
        <v>11024120</v>
      </c>
      <c r="F2216" t="s">
        <v>49</v>
      </c>
      <c r="G2216">
        <v>3</v>
      </c>
      <c r="H2216" t="s">
        <v>50</v>
      </c>
      <c r="I2216">
        <v>91.67</v>
      </c>
      <c r="J2216">
        <v>2</v>
      </c>
      <c r="K2216" t="s">
        <v>51</v>
      </c>
      <c r="L2216" t="s">
        <v>49</v>
      </c>
      <c r="M2216" s="52" t="s">
        <v>52</v>
      </c>
    </row>
    <row r="2217" spans="1:13" x14ac:dyDescent="0.3">
      <c r="A2217" t="s">
        <v>3198</v>
      </c>
      <c r="C2217" t="s">
        <v>7393</v>
      </c>
      <c r="D2217" t="s">
        <v>3198</v>
      </c>
      <c r="F2217" t="s">
        <v>49</v>
      </c>
      <c r="J2217" s="53">
        <v>1</v>
      </c>
      <c r="K2217" t="s">
        <v>51</v>
      </c>
      <c r="L2217" t="s">
        <v>49</v>
      </c>
      <c r="M2217" s="52" t="s">
        <v>52</v>
      </c>
    </row>
    <row r="2218" spans="1:13" x14ac:dyDescent="0.3">
      <c r="A2218" t="s">
        <v>3199</v>
      </c>
      <c r="C2218" t="s">
        <v>7394</v>
      </c>
      <c r="D2218" t="s">
        <v>3199</v>
      </c>
      <c r="F2218" t="s">
        <v>49</v>
      </c>
      <c r="J2218" s="53">
        <v>1</v>
      </c>
      <c r="K2218" t="s">
        <v>8587</v>
      </c>
      <c r="L2218" t="s">
        <v>49</v>
      </c>
      <c r="M2218" s="52" t="s">
        <v>52</v>
      </c>
    </row>
    <row r="2219" spans="1:13" x14ac:dyDescent="0.3">
      <c r="A2219" t="s">
        <v>3200</v>
      </c>
      <c r="C2219" t="s">
        <v>7395</v>
      </c>
      <c r="D2219" t="s">
        <v>3200</v>
      </c>
      <c r="F2219" t="s">
        <v>49</v>
      </c>
      <c r="J2219" s="53">
        <v>0</v>
      </c>
      <c r="K2219" t="s">
        <v>51</v>
      </c>
      <c r="L2219" t="s">
        <v>49</v>
      </c>
      <c r="M2219" s="52" t="s">
        <v>52</v>
      </c>
    </row>
    <row r="2220" spans="1:13" x14ac:dyDescent="0.3">
      <c r="A2220" t="s">
        <v>3201</v>
      </c>
      <c r="B2220">
        <v>10839978</v>
      </c>
      <c r="C2220" t="s">
        <v>6111</v>
      </c>
      <c r="D2220" t="s">
        <v>3201</v>
      </c>
      <c r="E2220" s="91">
        <v>10839978</v>
      </c>
      <c r="F2220" t="s">
        <v>49</v>
      </c>
      <c r="G2220">
        <v>3</v>
      </c>
      <c r="H2220" t="s">
        <v>50</v>
      </c>
      <c r="I2220">
        <v>91.67</v>
      </c>
      <c r="J2220">
        <v>1</v>
      </c>
      <c r="K2220" t="s">
        <v>321</v>
      </c>
      <c r="L2220" t="s">
        <v>49</v>
      </c>
      <c r="M2220" s="52" t="s">
        <v>56</v>
      </c>
    </row>
    <row r="2221" spans="1:13" x14ac:dyDescent="0.3">
      <c r="A2221" t="s">
        <v>3202</v>
      </c>
      <c r="C2221" t="s">
        <v>7396</v>
      </c>
      <c r="D2221" t="s">
        <v>3202</v>
      </c>
      <c r="F2221" t="s">
        <v>49</v>
      </c>
      <c r="J2221" s="53">
        <v>5</v>
      </c>
      <c r="K2221" t="s">
        <v>8587</v>
      </c>
      <c r="L2221" t="s">
        <v>49</v>
      </c>
      <c r="M2221" s="52" t="s">
        <v>52</v>
      </c>
    </row>
    <row r="2222" spans="1:13" x14ac:dyDescent="0.3">
      <c r="A2222" t="s">
        <v>3204</v>
      </c>
      <c r="B2222">
        <v>23122143</v>
      </c>
      <c r="C2222" t="s">
        <v>3203</v>
      </c>
      <c r="D2222" t="s">
        <v>3204</v>
      </c>
      <c r="E2222" s="91">
        <v>23122143</v>
      </c>
      <c r="F2222" t="s">
        <v>49</v>
      </c>
      <c r="G2222">
        <v>0</v>
      </c>
      <c r="H2222" t="s">
        <v>50</v>
      </c>
      <c r="I2222">
        <v>91.67</v>
      </c>
      <c r="J2222">
        <v>0</v>
      </c>
      <c r="K2222" t="s">
        <v>51</v>
      </c>
      <c r="L2222" t="s">
        <v>49</v>
      </c>
      <c r="M2222" s="52" t="s">
        <v>52</v>
      </c>
    </row>
    <row r="2223" spans="1:13" x14ac:dyDescent="0.3">
      <c r="A2223" t="s">
        <v>3205</v>
      </c>
      <c r="C2223" t="s">
        <v>7397</v>
      </c>
      <c r="D2223" t="s">
        <v>3205</v>
      </c>
      <c r="F2223" t="s">
        <v>49</v>
      </c>
      <c r="J2223" s="53">
        <v>1</v>
      </c>
      <c r="K2223" t="s">
        <v>51</v>
      </c>
      <c r="L2223" t="s">
        <v>49</v>
      </c>
      <c r="M2223" s="52" t="s">
        <v>52</v>
      </c>
    </row>
    <row r="2224" spans="1:13" x14ac:dyDescent="0.3">
      <c r="A2224" t="s">
        <v>3206</v>
      </c>
      <c r="C2224" t="s">
        <v>7398</v>
      </c>
      <c r="D2224" t="s">
        <v>3206</v>
      </c>
      <c r="F2224" t="s">
        <v>49</v>
      </c>
      <c r="J2224" s="53">
        <v>2</v>
      </c>
      <c r="K2224" t="s">
        <v>8587</v>
      </c>
      <c r="L2224" t="s">
        <v>49</v>
      </c>
      <c r="M2224" s="52" t="s">
        <v>52</v>
      </c>
    </row>
    <row r="2225" spans="1:13" x14ac:dyDescent="0.3">
      <c r="A2225" t="s">
        <v>3207</v>
      </c>
      <c r="C2225" t="s">
        <v>7399</v>
      </c>
      <c r="D2225" t="s">
        <v>3207</v>
      </c>
      <c r="F2225" t="s">
        <v>49</v>
      </c>
      <c r="J2225" s="53">
        <v>0</v>
      </c>
      <c r="K2225" t="s">
        <v>51</v>
      </c>
      <c r="L2225" t="s">
        <v>49</v>
      </c>
      <c r="M2225" s="52" t="s">
        <v>52</v>
      </c>
    </row>
    <row r="2226" spans="1:13" x14ac:dyDescent="0.3">
      <c r="A2226" t="s">
        <v>3209</v>
      </c>
      <c r="B2226">
        <v>12282073</v>
      </c>
      <c r="C2226" t="s">
        <v>3208</v>
      </c>
      <c r="D2226" t="s">
        <v>3209</v>
      </c>
      <c r="E2226" s="91">
        <v>12282073</v>
      </c>
      <c r="F2226" t="s">
        <v>49</v>
      </c>
      <c r="G2226">
        <v>3</v>
      </c>
      <c r="H2226" t="s">
        <v>50</v>
      </c>
      <c r="I2226">
        <v>91.67</v>
      </c>
      <c r="J2226">
        <v>1</v>
      </c>
      <c r="K2226" t="s">
        <v>51</v>
      </c>
      <c r="L2226" t="s">
        <v>49</v>
      </c>
      <c r="M2226" s="52" t="s">
        <v>56</v>
      </c>
    </row>
    <row r="2227" spans="1:13" x14ac:dyDescent="0.3">
      <c r="A2227" t="s">
        <v>3214</v>
      </c>
      <c r="C2227" t="s">
        <v>7400</v>
      </c>
      <c r="D2227" t="s">
        <v>3214</v>
      </c>
      <c r="F2227" t="s">
        <v>49</v>
      </c>
      <c r="J2227" s="53">
        <v>0</v>
      </c>
      <c r="K2227" t="s">
        <v>51</v>
      </c>
      <c r="L2227" t="s">
        <v>49</v>
      </c>
      <c r="M2227" s="52" t="s">
        <v>52</v>
      </c>
    </row>
    <row r="2228" spans="1:13" x14ac:dyDescent="0.3">
      <c r="A2228" t="s">
        <v>3211</v>
      </c>
      <c r="B2228">
        <v>10846479</v>
      </c>
      <c r="C2228" t="s">
        <v>3210</v>
      </c>
      <c r="D2228" t="s">
        <v>3211</v>
      </c>
      <c r="E2228" s="91">
        <v>10846479</v>
      </c>
      <c r="F2228" t="s">
        <v>49</v>
      </c>
      <c r="G2228">
        <v>6</v>
      </c>
      <c r="H2228" t="s">
        <v>74</v>
      </c>
      <c r="I2228">
        <v>106.41</v>
      </c>
      <c r="J2228">
        <v>3</v>
      </c>
      <c r="K2228" t="s">
        <v>75</v>
      </c>
      <c r="L2228" t="s">
        <v>49</v>
      </c>
      <c r="M2228" s="52" t="s">
        <v>56</v>
      </c>
    </row>
    <row r="2229" spans="1:13" x14ac:dyDescent="0.3">
      <c r="A2229" t="s">
        <v>3215</v>
      </c>
      <c r="C2229" t="s">
        <v>7401</v>
      </c>
      <c r="D2229" t="s">
        <v>3215</v>
      </c>
      <c r="F2229" t="s">
        <v>49</v>
      </c>
      <c r="J2229" s="53">
        <v>0</v>
      </c>
      <c r="K2229" t="s">
        <v>8587</v>
      </c>
      <c r="L2229" t="s">
        <v>49</v>
      </c>
      <c r="M2229" s="52" t="s">
        <v>52</v>
      </c>
    </row>
    <row r="2230" spans="1:13" x14ac:dyDescent="0.3">
      <c r="A2230" t="s">
        <v>3213</v>
      </c>
      <c r="B2230">
        <v>23001023</v>
      </c>
      <c r="C2230" t="s">
        <v>3212</v>
      </c>
      <c r="D2230" t="s">
        <v>3213</v>
      </c>
      <c r="E2230" s="91">
        <v>23001023</v>
      </c>
      <c r="F2230" t="s">
        <v>49</v>
      </c>
      <c r="G2230">
        <v>4</v>
      </c>
      <c r="H2230" t="s">
        <v>50</v>
      </c>
      <c r="I2230">
        <v>98.4</v>
      </c>
      <c r="J2230">
        <v>4</v>
      </c>
      <c r="K2230" t="s">
        <v>51</v>
      </c>
      <c r="L2230" t="s">
        <v>49</v>
      </c>
      <c r="M2230" s="52" t="s">
        <v>56</v>
      </c>
    </row>
    <row r="2231" spans="1:13" x14ac:dyDescent="0.3">
      <c r="A2231" t="s">
        <v>3216</v>
      </c>
      <c r="C2231" t="s">
        <v>7402</v>
      </c>
      <c r="D2231" t="s">
        <v>3216</v>
      </c>
      <c r="F2231" t="s">
        <v>49</v>
      </c>
      <c r="J2231" s="53">
        <v>0</v>
      </c>
      <c r="K2231" t="s">
        <v>51</v>
      </c>
      <c r="L2231" t="s">
        <v>49</v>
      </c>
      <c r="M2231" s="52" t="s">
        <v>52</v>
      </c>
    </row>
    <row r="2232" spans="1:13" x14ac:dyDescent="0.3">
      <c r="A2232" t="s">
        <v>3217</v>
      </c>
      <c r="C2232" t="s">
        <v>7403</v>
      </c>
      <c r="D2232" t="s">
        <v>3217</v>
      </c>
      <c r="F2232" t="s">
        <v>49</v>
      </c>
      <c r="J2232" s="53">
        <v>0</v>
      </c>
      <c r="K2232" t="s">
        <v>51</v>
      </c>
      <c r="L2232" t="s">
        <v>49</v>
      </c>
      <c r="M2232" s="52" t="s">
        <v>52</v>
      </c>
    </row>
    <row r="2233" spans="1:13" x14ac:dyDescent="0.3">
      <c r="A2233" t="s">
        <v>3218</v>
      </c>
      <c r="C2233" t="s">
        <v>7404</v>
      </c>
      <c r="D2233" t="s">
        <v>3218</v>
      </c>
      <c r="F2233" t="s">
        <v>49</v>
      </c>
      <c r="J2233" s="53">
        <v>0</v>
      </c>
      <c r="K2233" t="s">
        <v>8587</v>
      </c>
      <c r="L2233" t="s">
        <v>49</v>
      </c>
      <c r="M2233" s="52" t="s">
        <v>52</v>
      </c>
    </row>
    <row r="2234" spans="1:13" x14ac:dyDescent="0.3">
      <c r="A2234" t="s">
        <v>3219</v>
      </c>
      <c r="C2234" t="s">
        <v>7405</v>
      </c>
      <c r="D2234" t="s">
        <v>3219</v>
      </c>
      <c r="F2234" t="s">
        <v>49</v>
      </c>
      <c r="J2234" s="53">
        <v>0</v>
      </c>
      <c r="K2234" t="s">
        <v>51</v>
      </c>
      <c r="L2234" t="s">
        <v>49</v>
      </c>
      <c r="M2234" s="52" t="s">
        <v>52</v>
      </c>
    </row>
    <row r="2235" spans="1:13" x14ac:dyDescent="0.3">
      <c r="A2235" t="s">
        <v>3221</v>
      </c>
      <c r="B2235">
        <v>10856811</v>
      </c>
      <c r="C2235" t="s">
        <v>3220</v>
      </c>
      <c r="D2235" t="s">
        <v>3221</v>
      </c>
      <c r="E2235" s="91">
        <v>10856811</v>
      </c>
      <c r="F2235" t="s">
        <v>49</v>
      </c>
      <c r="G2235">
        <v>4</v>
      </c>
      <c r="H2235" t="s">
        <v>74</v>
      </c>
      <c r="I2235">
        <v>106.41</v>
      </c>
      <c r="J2235">
        <v>0</v>
      </c>
      <c r="K2235" t="s">
        <v>75</v>
      </c>
      <c r="L2235" t="s">
        <v>49</v>
      </c>
      <c r="M2235" s="52" t="s">
        <v>52</v>
      </c>
    </row>
    <row r="2236" spans="1:13" x14ac:dyDescent="0.3">
      <c r="A2236" t="s">
        <v>3222</v>
      </c>
      <c r="C2236" t="s">
        <v>7406</v>
      </c>
      <c r="D2236" t="s">
        <v>3222</v>
      </c>
      <c r="F2236" t="s">
        <v>49</v>
      </c>
      <c r="J2236" s="53">
        <v>1</v>
      </c>
      <c r="K2236" t="s">
        <v>8584</v>
      </c>
      <c r="L2236" t="s">
        <v>49</v>
      </c>
      <c r="M2236" s="52" t="s">
        <v>52</v>
      </c>
    </row>
    <row r="2237" spans="1:13" x14ac:dyDescent="0.3">
      <c r="A2237" t="s">
        <v>3223</v>
      </c>
      <c r="C2237" t="s">
        <v>7407</v>
      </c>
      <c r="D2237" t="s">
        <v>3223</v>
      </c>
      <c r="F2237" t="s">
        <v>49</v>
      </c>
      <c r="J2237" s="53">
        <v>1</v>
      </c>
      <c r="K2237" t="s">
        <v>8587</v>
      </c>
      <c r="L2237" t="s">
        <v>49</v>
      </c>
      <c r="M2237" s="52" t="s">
        <v>52</v>
      </c>
    </row>
    <row r="2238" spans="1:13" x14ac:dyDescent="0.3">
      <c r="A2238" t="s">
        <v>3225</v>
      </c>
      <c r="B2238">
        <v>23856834</v>
      </c>
      <c r="C2238" t="s">
        <v>3224</v>
      </c>
      <c r="D2238" t="s">
        <v>3225</v>
      </c>
      <c r="E2238" s="91">
        <v>23856834</v>
      </c>
      <c r="F2238" t="s">
        <v>49</v>
      </c>
      <c r="G2238">
        <v>2</v>
      </c>
      <c r="H2238" t="s">
        <v>50</v>
      </c>
      <c r="I2238">
        <v>91.67</v>
      </c>
      <c r="K2238" t="s">
        <v>51</v>
      </c>
      <c r="L2238" t="s">
        <v>49</v>
      </c>
      <c r="M2238" s="52" t="s">
        <v>52</v>
      </c>
    </row>
    <row r="2239" spans="1:13" x14ac:dyDescent="0.3">
      <c r="A2239" t="s">
        <v>3226</v>
      </c>
      <c r="C2239" t="s">
        <v>7408</v>
      </c>
      <c r="D2239" t="s">
        <v>3226</v>
      </c>
      <c r="F2239" t="s">
        <v>49</v>
      </c>
      <c r="J2239" s="53">
        <v>0</v>
      </c>
      <c r="K2239" t="s">
        <v>51</v>
      </c>
      <c r="L2239" t="s">
        <v>49</v>
      </c>
      <c r="M2239" s="52" t="s">
        <v>52</v>
      </c>
    </row>
    <row r="2240" spans="1:13" x14ac:dyDescent="0.3">
      <c r="A2240" t="s">
        <v>3227</v>
      </c>
      <c r="C2240" t="s">
        <v>7409</v>
      </c>
      <c r="D2240" t="s">
        <v>3227</v>
      </c>
      <c r="F2240" t="s">
        <v>49</v>
      </c>
      <c r="J2240" s="53">
        <v>2</v>
      </c>
      <c r="K2240" t="s">
        <v>8587</v>
      </c>
      <c r="L2240" t="s">
        <v>49</v>
      </c>
      <c r="M2240" s="52" t="s">
        <v>52</v>
      </c>
    </row>
    <row r="2241" spans="1:13" x14ac:dyDescent="0.3">
      <c r="A2241" t="s">
        <v>3228</v>
      </c>
      <c r="C2241" t="s">
        <v>7410</v>
      </c>
      <c r="D2241" t="s">
        <v>3228</v>
      </c>
      <c r="F2241" t="s">
        <v>49</v>
      </c>
      <c r="J2241" s="53">
        <v>0</v>
      </c>
      <c r="K2241" t="s">
        <v>51</v>
      </c>
      <c r="L2241" t="s">
        <v>49</v>
      </c>
      <c r="M2241" s="52" t="s">
        <v>52</v>
      </c>
    </row>
    <row r="2242" spans="1:13" x14ac:dyDescent="0.3">
      <c r="A2242" t="s">
        <v>3229</v>
      </c>
      <c r="C2242" t="s">
        <v>7411</v>
      </c>
      <c r="D2242" t="s">
        <v>3229</v>
      </c>
      <c r="F2242" t="s">
        <v>49</v>
      </c>
      <c r="J2242" s="53">
        <v>1</v>
      </c>
      <c r="K2242" t="s">
        <v>8583</v>
      </c>
      <c r="L2242" t="s">
        <v>49</v>
      </c>
      <c r="M2242" s="52" t="s">
        <v>52</v>
      </c>
    </row>
    <row r="2243" spans="1:13" x14ac:dyDescent="0.3">
      <c r="A2243" t="s">
        <v>3230</v>
      </c>
      <c r="C2243" t="s">
        <v>7412</v>
      </c>
      <c r="D2243" t="s">
        <v>3230</v>
      </c>
      <c r="F2243" t="s">
        <v>49</v>
      </c>
      <c r="J2243" s="53">
        <v>0</v>
      </c>
      <c r="K2243" t="s">
        <v>8587</v>
      </c>
      <c r="L2243" t="s">
        <v>49</v>
      </c>
      <c r="M2243" s="52" t="s">
        <v>52</v>
      </c>
    </row>
    <row r="2244" spans="1:13" x14ac:dyDescent="0.3">
      <c r="A2244" t="s">
        <v>3232</v>
      </c>
      <c r="B2244">
        <v>15395198</v>
      </c>
      <c r="C2244" t="s">
        <v>3231</v>
      </c>
      <c r="D2244" t="s">
        <v>3232</v>
      </c>
      <c r="E2244" s="91">
        <v>15395198</v>
      </c>
      <c r="F2244" t="s">
        <v>49</v>
      </c>
      <c r="G2244">
        <v>0</v>
      </c>
      <c r="H2244" t="s">
        <v>50</v>
      </c>
      <c r="I2244">
        <v>91.67</v>
      </c>
      <c r="J2244">
        <v>0</v>
      </c>
      <c r="K2244" t="s">
        <v>51</v>
      </c>
      <c r="L2244" t="s">
        <v>49</v>
      </c>
      <c r="M2244" s="52" t="s">
        <v>56</v>
      </c>
    </row>
    <row r="2245" spans="1:13" x14ac:dyDescent="0.3">
      <c r="A2245" t="s">
        <v>3235</v>
      </c>
      <c r="C2245" t="s">
        <v>7413</v>
      </c>
      <c r="D2245" t="s">
        <v>3235</v>
      </c>
      <c r="F2245" t="s">
        <v>49</v>
      </c>
      <c r="J2245" s="53">
        <v>1</v>
      </c>
      <c r="K2245" t="s">
        <v>51</v>
      </c>
      <c r="L2245" t="s">
        <v>49</v>
      </c>
      <c r="M2245" s="52" t="s">
        <v>52</v>
      </c>
    </row>
    <row r="2246" spans="1:13" x14ac:dyDescent="0.3">
      <c r="A2246" t="s">
        <v>3234</v>
      </c>
      <c r="B2246">
        <v>23281699</v>
      </c>
      <c r="C2246" t="s">
        <v>3233</v>
      </c>
      <c r="D2246" t="s">
        <v>3234</v>
      </c>
      <c r="E2246" s="91">
        <v>23281699</v>
      </c>
      <c r="F2246" t="s">
        <v>49</v>
      </c>
      <c r="G2246">
        <v>0</v>
      </c>
      <c r="H2246" t="s">
        <v>50</v>
      </c>
      <c r="I2246">
        <v>91.67</v>
      </c>
      <c r="J2246">
        <v>0</v>
      </c>
      <c r="K2246" t="s">
        <v>51</v>
      </c>
      <c r="L2246" t="s">
        <v>49</v>
      </c>
      <c r="M2246" s="52" t="s">
        <v>52</v>
      </c>
    </row>
    <row r="2247" spans="1:13" x14ac:dyDescent="0.3">
      <c r="A2247" t="s">
        <v>3236</v>
      </c>
      <c r="C2247" t="s">
        <v>7414</v>
      </c>
      <c r="D2247" t="s">
        <v>3236</v>
      </c>
      <c r="F2247" t="s">
        <v>49</v>
      </c>
      <c r="J2247" s="53">
        <v>0</v>
      </c>
      <c r="K2247" t="s">
        <v>51</v>
      </c>
      <c r="L2247" t="s">
        <v>49</v>
      </c>
      <c r="M2247" s="52" t="s">
        <v>52</v>
      </c>
    </row>
    <row r="2248" spans="1:13" x14ac:dyDescent="0.3">
      <c r="A2248" t="s">
        <v>3238</v>
      </c>
      <c r="B2248">
        <v>10851323</v>
      </c>
      <c r="C2248" t="s">
        <v>3237</v>
      </c>
      <c r="D2248" t="s">
        <v>3238</v>
      </c>
      <c r="E2248" s="91">
        <v>10851323</v>
      </c>
      <c r="F2248" t="s">
        <v>49</v>
      </c>
      <c r="G2248">
        <v>4</v>
      </c>
      <c r="H2248" t="s">
        <v>90</v>
      </c>
      <c r="I2248">
        <v>106.41</v>
      </c>
      <c r="J2248">
        <v>1</v>
      </c>
      <c r="K2248" t="s">
        <v>91</v>
      </c>
      <c r="L2248" t="s">
        <v>49</v>
      </c>
      <c r="M2248" s="52" t="s">
        <v>56</v>
      </c>
    </row>
    <row r="2249" spans="1:13" x14ac:dyDescent="0.3">
      <c r="A2249" t="s">
        <v>3240</v>
      </c>
      <c r="B2249">
        <v>11023351</v>
      </c>
      <c r="C2249" t="s">
        <v>3239</v>
      </c>
      <c r="D2249" t="s">
        <v>3240</v>
      </c>
      <c r="E2249" s="91">
        <v>11023351</v>
      </c>
      <c r="F2249" t="s">
        <v>71</v>
      </c>
      <c r="G2249">
        <v>0</v>
      </c>
      <c r="H2249" t="s">
        <v>50</v>
      </c>
      <c r="I2249">
        <v>98.4</v>
      </c>
      <c r="J2249">
        <v>0</v>
      </c>
      <c r="K2249" t="s">
        <v>51</v>
      </c>
      <c r="L2249" t="s">
        <v>71</v>
      </c>
      <c r="M2249" s="52" t="s">
        <v>56</v>
      </c>
    </row>
    <row r="2250" spans="1:13" x14ac:dyDescent="0.3">
      <c r="A2250" t="s">
        <v>3242</v>
      </c>
      <c r="B2250">
        <v>23724926</v>
      </c>
      <c r="C2250" t="s">
        <v>3241</v>
      </c>
      <c r="D2250" t="s">
        <v>3242</v>
      </c>
      <c r="E2250" s="91">
        <v>23724926</v>
      </c>
      <c r="F2250" t="s">
        <v>49</v>
      </c>
      <c r="G2250">
        <v>0</v>
      </c>
      <c r="H2250" t="s">
        <v>50</v>
      </c>
      <c r="I2250">
        <v>91.67</v>
      </c>
      <c r="J2250">
        <v>0</v>
      </c>
      <c r="K2250" t="s">
        <v>51</v>
      </c>
      <c r="L2250" t="s">
        <v>49</v>
      </c>
      <c r="M2250" s="52" t="s">
        <v>56</v>
      </c>
    </row>
    <row r="2251" spans="1:13" x14ac:dyDescent="0.3">
      <c r="A2251" t="s">
        <v>3244</v>
      </c>
      <c r="B2251">
        <v>10847419</v>
      </c>
      <c r="C2251" t="s">
        <v>3243</v>
      </c>
      <c r="D2251" t="s">
        <v>3244</v>
      </c>
      <c r="E2251" s="91">
        <v>10847419</v>
      </c>
      <c r="F2251" t="s">
        <v>49</v>
      </c>
      <c r="G2251">
        <v>1</v>
      </c>
      <c r="H2251" t="s">
        <v>163</v>
      </c>
      <c r="I2251">
        <v>118.45</v>
      </c>
      <c r="J2251">
        <v>1</v>
      </c>
      <c r="K2251" t="s">
        <v>164</v>
      </c>
      <c r="L2251" t="s">
        <v>49</v>
      </c>
      <c r="M2251" s="52" t="s">
        <v>56</v>
      </c>
    </row>
    <row r="2252" spans="1:13" x14ac:dyDescent="0.3">
      <c r="A2252" t="s">
        <v>3245</v>
      </c>
      <c r="C2252" t="s">
        <v>7415</v>
      </c>
      <c r="D2252" t="s">
        <v>3245</v>
      </c>
      <c r="F2252" t="s">
        <v>49</v>
      </c>
      <c r="J2252" s="53">
        <v>2</v>
      </c>
      <c r="K2252" t="s">
        <v>8588</v>
      </c>
      <c r="L2252" t="s">
        <v>49</v>
      </c>
      <c r="M2252" s="52" t="s">
        <v>52</v>
      </c>
    </row>
    <row r="2253" spans="1:13" x14ac:dyDescent="0.3">
      <c r="A2253" t="s">
        <v>3247</v>
      </c>
      <c r="B2253">
        <v>10845743</v>
      </c>
      <c r="C2253" t="s">
        <v>3246</v>
      </c>
      <c r="D2253" t="s">
        <v>3247</v>
      </c>
      <c r="E2253" s="91">
        <v>10845743</v>
      </c>
      <c r="F2253" t="s">
        <v>49</v>
      </c>
      <c r="G2253">
        <v>1</v>
      </c>
      <c r="H2253" t="s">
        <v>50</v>
      </c>
      <c r="I2253">
        <v>98.4</v>
      </c>
      <c r="J2253">
        <v>0</v>
      </c>
      <c r="K2253" t="s">
        <v>51</v>
      </c>
      <c r="L2253" t="s">
        <v>49</v>
      </c>
      <c r="M2253" s="52" t="s">
        <v>52</v>
      </c>
    </row>
    <row r="2254" spans="1:13" x14ac:dyDescent="0.3">
      <c r="A2254" t="s">
        <v>3248</v>
      </c>
      <c r="C2254" t="s">
        <v>7416</v>
      </c>
      <c r="D2254" t="s">
        <v>3248</v>
      </c>
      <c r="F2254" t="s">
        <v>49</v>
      </c>
      <c r="J2254" s="53">
        <v>0</v>
      </c>
      <c r="K2254" t="s">
        <v>51</v>
      </c>
      <c r="L2254" t="s">
        <v>49</v>
      </c>
      <c r="M2254" s="52" t="s">
        <v>52</v>
      </c>
    </row>
    <row r="2255" spans="1:13" x14ac:dyDescent="0.3">
      <c r="A2255" t="s">
        <v>3251</v>
      </c>
      <c r="C2255" t="s">
        <v>7417</v>
      </c>
      <c r="D2255" t="s">
        <v>3251</v>
      </c>
      <c r="F2255" t="s">
        <v>49</v>
      </c>
      <c r="J2255" s="53">
        <v>0</v>
      </c>
      <c r="K2255" t="s">
        <v>51</v>
      </c>
      <c r="L2255" t="s">
        <v>49</v>
      </c>
      <c r="M2255" s="52" t="s">
        <v>52</v>
      </c>
    </row>
    <row r="2256" spans="1:13" x14ac:dyDescent="0.3">
      <c r="A2256" t="s">
        <v>3250</v>
      </c>
      <c r="B2256">
        <v>21008050</v>
      </c>
      <c r="C2256" t="s">
        <v>3249</v>
      </c>
      <c r="D2256" t="s">
        <v>3250</v>
      </c>
      <c r="E2256" s="91">
        <v>21008050</v>
      </c>
      <c r="F2256" t="s">
        <v>49</v>
      </c>
      <c r="G2256">
        <v>0</v>
      </c>
      <c r="H2256" t="s">
        <v>50</v>
      </c>
      <c r="I2256">
        <v>91.67</v>
      </c>
      <c r="J2256">
        <v>0</v>
      </c>
      <c r="K2256" t="s">
        <v>51</v>
      </c>
      <c r="L2256" t="s">
        <v>49</v>
      </c>
      <c r="M2256" s="52" t="s">
        <v>56</v>
      </c>
    </row>
    <row r="2257" spans="1:13" x14ac:dyDescent="0.3">
      <c r="A2257" t="s">
        <v>3252</v>
      </c>
      <c r="C2257" t="s">
        <v>7418</v>
      </c>
      <c r="D2257" t="s">
        <v>3252</v>
      </c>
      <c r="F2257" t="s">
        <v>49</v>
      </c>
      <c r="J2257" s="53">
        <v>0</v>
      </c>
      <c r="K2257" t="s">
        <v>51</v>
      </c>
      <c r="L2257" t="s">
        <v>49</v>
      </c>
      <c r="M2257" s="52" t="s">
        <v>52</v>
      </c>
    </row>
    <row r="2258" spans="1:13" x14ac:dyDescent="0.3">
      <c r="A2258" t="s">
        <v>3254</v>
      </c>
      <c r="B2258">
        <v>21007424</v>
      </c>
      <c r="C2258" t="s">
        <v>3253</v>
      </c>
      <c r="D2258" t="s">
        <v>3254</v>
      </c>
      <c r="E2258" s="91">
        <v>21007424</v>
      </c>
      <c r="F2258" t="s">
        <v>49</v>
      </c>
      <c r="G2258">
        <v>0</v>
      </c>
      <c r="H2258" t="s">
        <v>74</v>
      </c>
      <c r="I2258">
        <v>100</v>
      </c>
      <c r="J2258">
        <v>0</v>
      </c>
      <c r="K2258" t="s">
        <v>75</v>
      </c>
      <c r="L2258" t="s">
        <v>49</v>
      </c>
      <c r="M2258" s="52" t="s">
        <v>56</v>
      </c>
    </row>
    <row r="2259" spans="1:13" x14ac:dyDescent="0.3">
      <c r="A2259" t="s">
        <v>3256</v>
      </c>
      <c r="B2259">
        <v>23125846</v>
      </c>
      <c r="C2259" t="s">
        <v>3255</v>
      </c>
      <c r="D2259" t="s">
        <v>3256</v>
      </c>
      <c r="E2259" s="91">
        <v>23125846</v>
      </c>
      <c r="F2259" t="s">
        <v>49</v>
      </c>
      <c r="G2259">
        <v>1</v>
      </c>
      <c r="H2259" t="s">
        <v>50</v>
      </c>
      <c r="I2259">
        <v>91.67</v>
      </c>
      <c r="J2259">
        <v>0</v>
      </c>
      <c r="K2259" t="s">
        <v>51</v>
      </c>
      <c r="L2259" t="s">
        <v>49</v>
      </c>
      <c r="M2259" s="52" t="s">
        <v>56</v>
      </c>
    </row>
    <row r="2260" spans="1:13" x14ac:dyDescent="0.3">
      <c r="A2260" t="s">
        <v>3257</v>
      </c>
      <c r="B2260">
        <v>21004949</v>
      </c>
      <c r="C2260" t="s">
        <v>7419</v>
      </c>
      <c r="D2260" t="s">
        <v>3257</v>
      </c>
      <c r="E2260" s="91">
        <v>21004949</v>
      </c>
      <c r="F2260" t="s">
        <v>49</v>
      </c>
      <c r="G2260">
        <v>0</v>
      </c>
      <c r="H2260" t="s">
        <v>50</v>
      </c>
      <c r="I2260">
        <v>91.67</v>
      </c>
      <c r="J2260" s="53">
        <v>0</v>
      </c>
      <c r="K2260" t="s">
        <v>51</v>
      </c>
      <c r="L2260" t="s">
        <v>49</v>
      </c>
      <c r="M2260" s="52" t="s">
        <v>56</v>
      </c>
    </row>
    <row r="2261" spans="1:13" x14ac:dyDescent="0.3">
      <c r="A2261" t="s">
        <v>3258</v>
      </c>
      <c r="B2261">
        <v>15393509</v>
      </c>
      <c r="C2261" t="s">
        <v>7420</v>
      </c>
      <c r="D2261" t="s">
        <v>3258</v>
      </c>
      <c r="E2261" s="91">
        <v>15393509</v>
      </c>
      <c r="F2261" t="s">
        <v>49</v>
      </c>
      <c r="G2261">
        <v>0</v>
      </c>
      <c r="H2261" t="s">
        <v>50</v>
      </c>
      <c r="I2261">
        <v>91.67</v>
      </c>
      <c r="J2261" s="53">
        <v>0</v>
      </c>
      <c r="K2261" t="s">
        <v>51</v>
      </c>
      <c r="L2261" t="s">
        <v>49</v>
      </c>
      <c r="M2261" s="52" t="s">
        <v>56</v>
      </c>
    </row>
    <row r="2262" spans="1:13" x14ac:dyDescent="0.3">
      <c r="A2262" t="s">
        <v>3260</v>
      </c>
      <c r="B2262">
        <v>16139467</v>
      </c>
      <c r="C2262" t="s">
        <v>3259</v>
      </c>
      <c r="D2262" t="s">
        <v>3260</v>
      </c>
      <c r="E2262" s="91">
        <v>16139467</v>
      </c>
      <c r="F2262" t="s">
        <v>49</v>
      </c>
      <c r="G2262">
        <v>0</v>
      </c>
      <c r="H2262" t="s">
        <v>50</v>
      </c>
      <c r="I2262">
        <v>91.67</v>
      </c>
      <c r="J2262">
        <v>1</v>
      </c>
      <c r="K2262" t="s">
        <v>51</v>
      </c>
      <c r="L2262" t="s">
        <v>49</v>
      </c>
      <c r="M2262" s="52" t="s">
        <v>52</v>
      </c>
    </row>
    <row r="2263" spans="1:13" x14ac:dyDescent="0.3">
      <c r="A2263" t="s">
        <v>3261</v>
      </c>
      <c r="C2263" t="s">
        <v>7421</v>
      </c>
      <c r="D2263" t="s">
        <v>3261</v>
      </c>
      <c r="F2263" t="s">
        <v>49</v>
      </c>
      <c r="J2263" s="53">
        <v>0</v>
      </c>
      <c r="K2263" t="s">
        <v>8587</v>
      </c>
      <c r="L2263" t="s">
        <v>49</v>
      </c>
      <c r="M2263" s="52" t="s">
        <v>52</v>
      </c>
    </row>
    <row r="2264" spans="1:13" x14ac:dyDescent="0.3">
      <c r="A2264" t="s">
        <v>3262</v>
      </c>
      <c r="C2264" t="s">
        <v>7422</v>
      </c>
      <c r="D2264" t="s">
        <v>3262</v>
      </c>
      <c r="F2264" t="s">
        <v>49</v>
      </c>
      <c r="J2264" s="53">
        <v>1</v>
      </c>
      <c r="K2264" t="s">
        <v>8588</v>
      </c>
      <c r="L2264" t="s">
        <v>49</v>
      </c>
      <c r="M2264" s="52" t="s">
        <v>52</v>
      </c>
    </row>
    <row r="2265" spans="1:13" x14ac:dyDescent="0.3">
      <c r="A2265" t="s">
        <v>3263</v>
      </c>
      <c r="C2265" t="s">
        <v>7423</v>
      </c>
      <c r="D2265" t="s">
        <v>3263</v>
      </c>
      <c r="F2265" t="s">
        <v>49</v>
      </c>
      <c r="J2265" s="53">
        <v>2</v>
      </c>
      <c r="K2265" t="s">
        <v>8587</v>
      </c>
      <c r="L2265" t="s">
        <v>49</v>
      </c>
      <c r="M2265" s="52" t="s">
        <v>52</v>
      </c>
    </row>
    <row r="2266" spans="1:13" x14ac:dyDescent="0.3">
      <c r="A2266" t="s">
        <v>3265</v>
      </c>
      <c r="B2266">
        <v>23400812</v>
      </c>
      <c r="C2266" t="s">
        <v>3264</v>
      </c>
      <c r="D2266" t="s">
        <v>3265</v>
      </c>
      <c r="E2266" s="91">
        <v>23400812</v>
      </c>
      <c r="F2266" t="s">
        <v>49</v>
      </c>
      <c r="G2266">
        <v>1</v>
      </c>
      <c r="H2266" t="s">
        <v>74</v>
      </c>
      <c r="I2266">
        <v>100</v>
      </c>
      <c r="J2266">
        <v>0</v>
      </c>
      <c r="K2266" t="s">
        <v>75</v>
      </c>
      <c r="L2266" t="s">
        <v>49</v>
      </c>
      <c r="M2266" s="52" t="s">
        <v>52</v>
      </c>
    </row>
    <row r="2267" spans="1:13" x14ac:dyDescent="0.3">
      <c r="A2267" t="s">
        <v>3266</v>
      </c>
      <c r="C2267" t="s">
        <v>7424</v>
      </c>
      <c r="D2267" t="s">
        <v>3266</v>
      </c>
      <c r="F2267" t="s">
        <v>49</v>
      </c>
      <c r="J2267" s="53">
        <v>0</v>
      </c>
      <c r="K2267" t="s">
        <v>8587</v>
      </c>
      <c r="L2267" t="s">
        <v>49</v>
      </c>
      <c r="M2267" s="52" t="s">
        <v>52</v>
      </c>
    </row>
    <row r="2268" spans="1:13" x14ac:dyDescent="0.3">
      <c r="A2268" t="s">
        <v>3267</v>
      </c>
      <c r="C2268" t="s">
        <v>7425</v>
      </c>
      <c r="D2268" t="s">
        <v>3267</v>
      </c>
      <c r="F2268" t="s">
        <v>49</v>
      </c>
      <c r="J2268" s="53">
        <v>2</v>
      </c>
      <c r="K2268" t="s">
        <v>8583</v>
      </c>
      <c r="L2268" t="s">
        <v>49</v>
      </c>
      <c r="M2268" s="52" t="s">
        <v>52</v>
      </c>
    </row>
    <row r="2269" spans="1:13" x14ac:dyDescent="0.3">
      <c r="A2269" t="s">
        <v>3269</v>
      </c>
      <c r="B2269">
        <v>23229569</v>
      </c>
      <c r="C2269" t="s">
        <v>3268</v>
      </c>
      <c r="D2269" t="s">
        <v>3269</v>
      </c>
      <c r="E2269" s="91">
        <v>23229569</v>
      </c>
      <c r="F2269" t="s">
        <v>49</v>
      </c>
      <c r="G2269">
        <v>1</v>
      </c>
      <c r="H2269" t="s">
        <v>50</v>
      </c>
      <c r="I2269">
        <v>91.67</v>
      </c>
      <c r="J2269">
        <v>0</v>
      </c>
      <c r="K2269" t="s">
        <v>51</v>
      </c>
      <c r="L2269" t="s">
        <v>49</v>
      </c>
      <c r="M2269" s="52" t="s">
        <v>56</v>
      </c>
    </row>
    <row r="2270" spans="1:13" x14ac:dyDescent="0.3">
      <c r="A2270" t="s">
        <v>3270</v>
      </c>
      <c r="C2270" t="s">
        <v>7426</v>
      </c>
      <c r="D2270" t="s">
        <v>3270</v>
      </c>
      <c r="F2270" t="s">
        <v>49</v>
      </c>
      <c r="J2270" s="53">
        <v>1</v>
      </c>
      <c r="K2270" t="s">
        <v>51</v>
      </c>
      <c r="L2270" t="s">
        <v>49</v>
      </c>
      <c r="M2270" s="52" t="s">
        <v>52</v>
      </c>
    </row>
    <row r="2271" spans="1:13" x14ac:dyDescent="0.3">
      <c r="A2271" t="s">
        <v>3271</v>
      </c>
      <c r="C2271" t="s">
        <v>7427</v>
      </c>
      <c r="D2271" t="s">
        <v>3271</v>
      </c>
      <c r="F2271" t="s">
        <v>49</v>
      </c>
      <c r="J2271" s="53">
        <v>1</v>
      </c>
      <c r="K2271" t="s">
        <v>8587</v>
      </c>
      <c r="L2271" t="s">
        <v>49</v>
      </c>
      <c r="M2271" s="52" t="s">
        <v>52</v>
      </c>
    </row>
    <row r="2272" spans="1:13" x14ac:dyDescent="0.3">
      <c r="A2272" t="s">
        <v>3272</v>
      </c>
      <c r="C2272" t="s">
        <v>7428</v>
      </c>
      <c r="D2272" t="s">
        <v>3272</v>
      </c>
      <c r="F2272" t="s">
        <v>49</v>
      </c>
      <c r="J2272" s="53">
        <v>0</v>
      </c>
      <c r="K2272" t="s">
        <v>51</v>
      </c>
      <c r="L2272" t="s">
        <v>49</v>
      </c>
      <c r="M2272" s="52" t="s">
        <v>52</v>
      </c>
    </row>
    <row r="2273" spans="1:13" x14ac:dyDescent="0.3">
      <c r="A2273" t="s">
        <v>3274</v>
      </c>
      <c r="B2273">
        <v>10879958</v>
      </c>
      <c r="C2273" t="s">
        <v>3273</v>
      </c>
      <c r="D2273" t="s">
        <v>3274</v>
      </c>
      <c r="E2273" s="91">
        <v>10879958</v>
      </c>
      <c r="F2273" t="s">
        <v>49</v>
      </c>
      <c r="G2273">
        <v>2</v>
      </c>
      <c r="H2273" t="s">
        <v>50</v>
      </c>
      <c r="I2273">
        <v>91.67</v>
      </c>
      <c r="J2273">
        <v>0</v>
      </c>
      <c r="K2273" t="s">
        <v>51</v>
      </c>
      <c r="L2273" t="s">
        <v>49</v>
      </c>
      <c r="M2273" s="52" t="s">
        <v>52</v>
      </c>
    </row>
    <row r="2274" spans="1:13" x14ac:dyDescent="0.3">
      <c r="A2274" t="s">
        <v>3275</v>
      </c>
      <c r="C2274" t="s">
        <v>7429</v>
      </c>
      <c r="D2274" t="s">
        <v>3275</v>
      </c>
      <c r="F2274" t="s">
        <v>49</v>
      </c>
      <c r="J2274" s="53">
        <v>0</v>
      </c>
      <c r="K2274" t="s">
        <v>8587</v>
      </c>
      <c r="L2274" t="s">
        <v>49</v>
      </c>
      <c r="M2274" s="52" t="s">
        <v>52</v>
      </c>
    </row>
    <row r="2275" spans="1:13" x14ac:dyDescent="0.3">
      <c r="A2275" t="s">
        <v>3276</v>
      </c>
      <c r="C2275" t="s">
        <v>7430</v>
      </c>
      <c r="D2275" t="s">
        <v>3276</v>
      </c>
      <c r="F2275" t="s">
        <v>49</v>
      </c>
      <c r="J2275" s="53">
        <v>0</v>
      </c>
      <c r="K2275" t="s">
        <v>8587</v>
      </c>
      <c r="L2275" t="s">
        <v>49</v>
      </c>
      <c r="M2275" s="52" t="s">
        <v>52</v>
      </c>
    </row>
    <row r="2276" spans="1:13" x14ac:dyDescent="0.3">
      <c r="A2276" t="s">
        <v>3278</v>
      </c>
      <c r="B2276">
        <v>10839814</v>
      </c>
      <c r="C2276" t="s">
        <v>3277</v>
      </c>
      <c r="D2276" t="s">
        <v>3278</v>
      </c>
      <c r="E2276" s="91">
        <v>10839814</v>
      </c>
      <c r="F2276" t="s">
        <v>49</v>
      </c>
      <c r="G2276">
        <v>1</v>
      </c>
      <c r="H2276" t="s">
        <v>50</v>
      </c>
      <c r="I2276">
        <v>98.4</v>
      </c>
      <c r="J2276">
        <v>1</v>
      </c>
      <c r="K2276" t="s">
        <v>51</v>
      </c>
      <c r="L2276" t="s">
        <v>49</v>
      </c>
      <c r="M2276" s="52" t="s">
        <v>56</v>
      </c>
    </row>
    <row r="2277" spans="1:13" x14ac:dyDescent="0.3">
      <c r="A2277" t="s">
        <v>3280</v>
      </c>
      <c r="B2277">
        <v>23725526</v>
      </c>
      <c r="C2277" t="s">
        <v>3279</v>
      </c>
      <c r="D2277" t="s">
        <v>3280</v>
      </c>
      <c r="E2277" s="91">
        <v>23725526</v>
      </c>
      <c r="F2277" t="s">
        <v>49</v>
      </c>
      <c r="G2277">
        <v>0</v>
      </c>
      <c r="H2277" t="s">
        <v>50</v>
      </c>
      <c r="I2277">
        <v>91.67</v>
      </c>
      <c r="J2277">
        <v>0</v>
      </c>
      <c r="K2277" t="s">
        <v>51</v>
      </c>
      <c r="L2277" t="s">
        <v>49</v>
      </c>
      <c r="M2277" s="52" t="s">
        <v>52</v>
      </c>
    </row>
    <row r="2278" spans="1:13" x14ac:dyDescent="0.3">
      <c r="A2278" t="s">
        <v>3281</v>
      </c>
      <c r="C2278" t="s">
        <v>7431</v>
      </c>
      <c r="D2278" t="s">
        <v>3281</v>
      </c>
      <c r="F2278" t="s">
        <v>49</v>
      </c>
      <c r="J2278" s="53">
        <v>3</v>
      </c>
      <c r="K2278" t="s">
        <v>51</v>
      </c>
      <c r="L2278" t="s">
        <v>49</v>
      </c>
      <c r="M2278" s="52" t="s">
        <v>52</v>
      </c>
    </row>
    <row r="2279" spans="1:13" x14ac:dyDescent="0.3">
      <c r="A2279" t="s">
        <v>3282</v>
      </c>
      <c r="C2279" t="s">
        <v>7432</v>
      </c>
      <c r="D2279" t="s">
        <v>3282</v>
      </c>
      <c r="F2279" t="s">
        <v>49</v>
      </c>
      <c r="J2279" s="53">
        <v>0</v>
      </c>
      <c r="K2279" t="s">
        <v>51</v>
      </c>
      <c r="L2279" t="s">
        <v>49</v>
      </c>
      <c r="M2279" s="52" t="s">
        <v>52</v>
      </c>
    </row>
    <row r="2280" spans="1:13" x14ac:dyDescent="0.3">
      <c r="A2280" t="s">
        <v>3283</v>
      </c>
      <c r="C2280" t="s">
        <v>7433</v>
      </c>
      <c r="D2280" t="s">
        <v>3283</v>
      </c>
      <c r="F2280" t="s">
        <v>49</v>
      </c>
      <c r="J2280" s="53">
        <v>0</v>
      </c>
      <c r="K2280" t="s">
        <v>8587</v>
      </c>
      <c r="L2280" t="s">
        <v>49</v>
      </c>
      <c r="M2280" s="52" t="s">
        <v>52</v>
      </c>
    </row>
    <row r="2281" spans="1:13" x14ac:dyDescent="0.3">
      <c r="A2281" t="s">
        <v>3284</v>
      </c>
      <c r="C2281" t="s">
        <v>7434</v>
      </c>
      <c r="D2281" t="s">
        <v>3284</v>
      </c>
      <c r="F2281" t="s">
        <v>49</v>
      </c>
      <c r="J2281" s="53">
        <v>0</v>
      </c>
      <c r="K2281" t="s">
        <v>8583</v>
      </c>
      <c r="L2281" t="s">
        <v>49</v>
      </c>
      <c r="M2281" s="52" t="s">
        <v>52</v>
      </c>
    </row>
    <row r="2282" spans="1:13" x14ac:dyDescent="0.3">
      <c r="A2282" t="s">
        <v>3286</v>
      </c>
      <c r="B2282">
        <v>24091634</v>
      </c>
      <c r="C2282" t="s">
        <v>3285</v>
      </c>
      <c r="D2282" t="s">
        <v>3286</v>
      </c>
      <c r="E2282" s="91">
        <v>24091634</v>
      </c>
      <c r="F2282" t="s">
        <v>49</v>
      </c>
      <c r="G2282">
        <v>0</v>
      </c>
      <c r="H2282" t="s">
        <v>50</v>
      </c>
      <c r="I2282">
        <v>91.67</v>
      </c>
      <c r="J2282">
        <v>0</v>
      </c>
      <c r="K2282" t="s">
        <v>51</v>
      </c>
      <c r="L2282" t="s">
        <v>49</v>
      </c>
      <c r="M2282" s="52" t="s">
        <v>52</v>
      </c>
    </row>
    <row r="2283" spans="1:13" x14ac:dyDescent="0.3">
      <c r="A2283" t="s">
        <v>3287</v>
      </c>
      <c r="C2283" t="s">
        <v>7435</v>
      </c>
      <c r="D2283" t="s">
        <v>3287</v>
      </c>
      <c r="F2283" t="s">
        <v>49</v>
      </c>
      <c r="J2283" s="53">
        <v>1</v>
      </c>
      <c r="K2283" t="s">
        <v>8588</v>
      </c>
      <c r="L2283" t="s">
        <v>49</v>
      </c>
      <c r="M2283" s="52" t="s">
        <v>52</v>
      </c>
    </row>
    <row r="2284" spans="1:13" x14ac:dyDescent="0.3">
      <c r="A2284" t="s">
        <v>3288</v>
      </c>
      <c r="C2284" t="s">
        <v>7436</v>
      </c>
      <c r="D2284" t="s">
        <v>3288</v>
      </c>
      <c r="F2284" t="s">
        <v>49</v>
      </c>
      <c r="J2284" s="53">
        <v>0</v>
      </c>
      <c r="K2284" t="s">
        <v>51</v>
      </c>
      <c r="L2284" t="s">
        <v>49</v>
      </c>
      <c r="M2284" s="52" t="s">
        <v>52</v>
      </c>
    </row>
    <row r="2285" spans="1:13" x14ac:dyDescent="0.3">
      <c r="A2285" t="s">
        <v>3290</v>
      </c>
      <c r="B2285">
        <v>15220275</v>
      </c>
      <c r="C2285" t="s">
        <v>3289</v>
      </c>
      <c r="D2285" t="s">
        <v>3290</v>
      </c>
      <c r="E2285" s="91">
        <v>15220275</v>
      </c>
      <c r="F2285" t="s">
        <v>49</v>
      </c>
      <c r="G2285">
        <v>1</v>
      </c>
      <c r="H2285" t="s">
        <v>50</v>
      </c>
      <c r="I2285">
        <v>91.67</v>
      </c>
      <c r="J2285">
        <v>0</v>
      </c>
      <c r="K2285" t="s">
        <v>51</v>
      </c>
      <c r="L2285" t="s">
        <v>49</v>
      </c>
      <c r="M2285" s="52" t="s">
        <v>56</v>
      </c>
    </row>
    <row r="2286" spans="1:13" x14ac:dyDescent="0.3">
      <c r="A2286" t="s">
        <v>3292</v>
      </c>
      <c r="B2286">
        <v>15322409</v>
      </c>
      <c r="C2286" t="s">
        <v>3291</v>
      </c>
      <c r="D2286" t="s">
        <v>3292</v>
      </c>
      <c r="E2286" s="91">
        <v>15322409</v>
      </c>
      <c r="F2286" t="s">
        <v>49</v>
      </c>
      <c r="G2286">
        <v>0</v>
      </c>
      <c r="H2286" t="s">
        <v>50</v>
      </c>
      <c r="I2286">
        <v>91.67</v>
      </c>
      <c r="J2286">
        <v>0</v>
      </c>
      <c r="K2286" t="s">
        <v>51</v>
      </c>
      <c r="L2286" t="s">
        <v>49</v>
      </c>
      <c r="M2286" s="52" t="s">
        <v>56</v>
      </c>
    </row>
    <row r="2287" spans="1:13" x14ac:dyDescent="0.3">
      <c r="A2287" t="s">
        <v>3293</v>
      </c>
      <c r="C2287" t="s">
        <v>7437</v>
      </c>
      <c r="D2287" t="s">
        <v>3293</v>
      </c>
      <c r="F2287" t="s">
        <v>49</v>
      </c>
      <c r="J2287" s="53">
        <v>2</v>
      </c>
      <c r="K2287" t="s">
        <v>8583</v>
      </c>
      <c r="L2287" t="s">
        <v>49</v>
      </c>
      <c r="M2287" s="52" t="s">
        <v>52</v>
      </c>
    </row>
    <row r="2288" spans="1:13" x14ac:dyDescent="0.3">
      <c r="A2288" t="s">
        <v>3295</v>
      </c>
      <c r="B2288">
        <v>21008052</v>
      </c>
      <c r="C2288" t="s">
        <v>3294</v>
      </c>
      <c r="D2288" t="s">
        <v>3295</v>
      </c>
      <c r="E2288" s="91">
        <v>21008052</v>
      </c>
      <c r="F2288" t="s">
        <v>49</v>
      </c>
      <c r="G2288">
        <v>0</v>
      </c>
      <c r="H2288" t="s">
        <v>50</v>
      </c>
      <c r="I2288">
        <v>91.67</v>
      </c>
      <c r="J2288">
        <v>0</v>
      </c>
      <c r="K2288" t="s">
        <v>51</v>
      </c>
      <c r="L2288" t="s">
        <v>49</v>
      </c>
      <c r="M2288" s="52" t="s">
        <v>56</v>
      </c>
    </row>
    <row r="2289" spans="1:13" x14ac:dyDescent="0.3">
      <c r="A2289" t="s">
        <v>3297</v>
      </c>
      <c r="B2289">
        <v>10837403</v>
      </c>
      <c r="C2289" t="s">
        <v>3296</v>
      </c>
      <c r="D2289" t="s">
        <v>3297</v>
      </c>
      <c r="E2289" s="91">
        <v>10837403</v>
      </c>
      <c r="F2289" t="s">
        <v>49</v>
      </c>
      <c r="G2289">
        <v>3</v>
      </c>
      <c r="H2289" t="s">
        <v>117</v>
      </c>
      <c r="I2289">
        <v>118.45</v>
      </c>
      <c r="J2289">
        <v>1</v>
      </c>
      <c r="K2289" t="s">
        <v>118</v>
      </c>
      <c r="L2289" t="s">
        <v>49</v>
      </c>
      <c r="M2289" s="52" t="s">
        <v>52</v>
      </c>
    </row>
    <row r="2290" spans="1:13" x14ac:dyDescent="0.3">
      <c r="A2290" t="s">
        <v>3298</v>
      </c>
      <c r="C2290" t="s">
        <v>7438</v>
      </c>
      <c r="D2290" t="s">
        <v>3298</v>
      </c>
      <c r="F2290" t="s">
        <v>49</v>
      </c>
      <c r="J2290" s="53">
        <v>1</v>
      </c>
      <c r="K2290" t="s">
        <v>51</v>
      </c>
      <c r="L2290" t="s">
        <v>49</v>
      </c>
      <c r="M2290" s="52" t="s">
        <v>52</v>
      </c>
    </row>
    <row r="2291" spans="1:13" x14ac:dyDescent="0.3">
      <c r="A2291" t="s">
        <v>3300</v>
      </c>
      <c r="B2291">
        <v>21008146</v>
      </c>
      <c r="C2291" t="s">
        <v>3299</v>
      </c>
      <c r="D2291" t="s">
        <v>3300</v>
      </c>
      <c r="E2291" s="91">
        <v>21008146</v>
      </c>
      <c r="F2291" t="s">
        <v>49</v>
      </c>
      <c r="G2291">
        <v>0</v>
      </c>
      <c r="H2291" t="s">
        <v>50</v>
      </c>
      <c r="I2291">
        <v>91.67</v>
      </c>
      <c r="J2291">
        <v>0</v>
      </c>
      <c r="K2291" t="s">
        <v>51</v>
      </c>
      <c r="L2291" t="s">
        <v>49</v>
      </c>
      <c r="M2291" s="52" t="s">
        <v>56</v>
      </c>
    </row>
    <row r="2292" spans="1:13" x14ac:dyDescent="0.3">
      <c r="A2292" t="s">
        <v>3301</v>
      </c>
      <c r="C2292" t="s">
        <v>7439</v>
      </c>
      <c r="D2292" t="s">
        <v>3301</v>
      </c>
      <c r="F2292" t="s">
        <v>49</v>
      </c>
      <c r="J2292" s="53">
        <v>0</v>
      </c>
      <c r="K2292" t="s">
        <v>51</v>
      </c>
      <c r="L2292" t="s">
        <v>49</v>
      </c>
      <c r="M2292" s="52" t="s">
        <v>52</v>
      </c>
    </row>
    <row r="2293" spans="1:13" x14ac:dyDescent="0.3">
      <c r="A2293" t="s">
        <v>3303</v>
      </c>
      <c r="B2293">
        <v>23650196</v>
      </c>
      <c r="C2293" t="s">
        <v>3302</v>
      </c>
      <c r="D2293" t="s">
        <v>3303</v>
      </c>
      <c r="E2293" s="91">
        <v>23650196</v>
      </c>
      <c r="F2293" t="s">
        <v>49</v>
      </c>
      <c r="G2293">
        <v>0</v>
      </c>
      <c r="H2293" t="s">
        <v>74</v>
      </c>
      <c r="I2293">
        <v>100</v>
      </c>
      <c r="J2293">
        <v>0</v>
      </c>
      <c r="K2293" t="s">
        <v>75</v>
      </c>
      <c r="L2293" t="s">
        <v>49</v>
      </c>
      <c r="M2293" s="52" t="s">
        <v>52</v>
      </c>
    </row>
    <row r="2294" spans="1:13" x14ac:dyDescent="0.3">
      <c r="A2294" t="s">
        <v>3306</v>
      </c>
      <c r="C2294" t="s">
        <v>7440</v>
      </c>
      <c r="D2294" t="s">
        <v>3306</v>
      </c>
      <c r="F2294" t="s">
        <v>49</v>
      </c>
      <c r="J2294" s="53">
        <v>0</v>
      </c>
      <c r="K2294" t="s">
        <v>51</v>
      </c>
      <c r="L2294" t="s">
        <v>49</v>
      </c>
      <c r="M2294" s="52" t="s">
        <v>52</v>
      </c>
    </row>
    <row r="2295" spans="1:13" x14ac:dyDescent="0.3">
      <c r="A2295" t="s">
        <v>3305</v>
      </c>
      <c r="B2295">
        <v>23601487</v>
      </c>
      <c r="C2295" t="s">
        <v>3304</v>
      </c>
      <c r="D2295" t="s">
        <v>3305</v>
      </c>
      <c r="E2295" s="91">
        <v>23601487</v>
      </c>
      <c r="F2295" t="s">
        <v>49</v>
      </c>
      <c r="I2295">
        <v>108.33</v>
      </c>
      <c r="J2295">
        <v>1</v>
      </c>
      <c r="K2295" t="s">
        <v>118</v>
      </c>
      <c r="L2295" t="s">
        <v>49</v>
      </c>
      <c r="M2295" s="52" t="s">
        <v>56</v>
      </c>
    </row>
    <row r="2296" spans="1:13" x14ac:dyDescent="0.3">
      <c r="A2296" t="s">
        <v>3308</v>
      </c>
      <c r="B2296">
        <v>17000742</v>
      </c>
      <c r="C2296" t="s">
        <v>3307</v>
      </c>
      <c r="D2296" t="s">
        <v>3308</v>
      </c>
      <c r="E2296" s="91">
        <v>17000742</v>
      </c>
      <c r="F2296" t="s">
        <v>49</v>
      </c>
      <c r="G2296">
        <v>0</v>
      </c>
      <c r="H2296" t="s">
        <v>50</v>
      </c>
      <c r="I2296">
        <v>91.67</v>
      </c>
      <c r="J2296">
        <v>1</v>
      </c>
      <c r="K2296" t="s">
        <v>51</v>
      </c>
      <c r="L2296" t="s">
        <v>49</v>
      </c>
      <c r="M2296" s="52" t="s">
        <v>52</v>
      </c>
    </row>
    <row r="2297" spans="1:13" x14ac:dyDescent="0.3">
      <c r="A2297" t="s">
        <v>3309</v>
      </c>
      <c r="C2297" t="s">
        <v>7441</v>
      </c>
      <c r="D2297" t="s">
        <v>3309</v>
      </c>
      <c r="F2297" t="s">
        <v>49</v>
      </c>
      <c r="J2297" s="53">
        <v>0</v>
      </c>
      <c r="K2297" t="s">
        <v>51</v>
      </c>
      <c r="L2297" t="s">
        <v>49</v>
      </c>
      <c r="M2297" s="52" t="s">
        <v>52</v>
      </c>
    </row>
    <row r="2298" spans="1:13" x14ac:dyDescent="0.3">
      <c r="A2298" t="s">
        <v>3310</v>
      </c>
      <c r="B2298">
        <v>23477025</v>
      </c>
      <c r="C2298" t="s">
        <v>7442</v>
      </c>
      <c r="D2298" t="s">
        <v>3310</v>
      </c>
      <c r="E2298" s="91">
        <v>23477025</v>
      </c>
      <c r="F2298" t="s">
        <v>49</v>
      </c>
      <c r="G2298">
        <v>7</v>
      </c>
      <c r="H2298" t="s">
        <v>74</v>
      </c>
      <c r="I2298">
        <v>100</v>
      </c>
      <c r="J2298" s="53">
        <v>1</v>
      </c>
      <c r="K2298" t="s">
        <v>8587</v>
      </c>
      <c r="L2298" t="s">
        <v>49</v>
      </c>
      <c r="M2298" s="52" t="s">
        <v>56</v>
      </c>
    </row>
    <row r="2299" spans="1:13" x14ac:dyDescent="0.3">
      <c r="A2299" t="s">
        <v>3311</v>
      </c>
      <c r="C2299" t="s">
        <v>7443</v>
      </c>
      <c r="D2299" t="s">
        <v>3311</v>
      </c>
      <c r="F2299" t="s">
        <v>49</v>
      </c>
      <c r="J2299" s="53">
        <v>0</v>
      </c>
      <c r="K2299" t="s">
        <v>51</v>
      </c>
      <c r="L2299" t="s">
        <v>49</v>
      </c>
      <c r="M2299" s="52" t="s">
        <v>52</v>
      </c>
    </row>
    <row r="2300" spans="1:13" x14ac:dyDescent="0.3">
      <c r="A2300" t="s">
        <v>3312</v>
      </c>
      <c r="B2300">
        <v>10862174</v>
      </c>
      <c r="C2300" t="s">
        <v>7444</v>
      </c>
      <c r="D2300" t="s">
        <v>3312</v>
      </c>
      <c r="E2300" s="91">
        <v>10862174</v>
      </c>
      <c r="F2300" t="s">
        <v>49</v>
      </c>
      <c r="G2300">
        <v>4</v>
      </c>
      <c r="H2300" t="s">
        <v>101</v>
      </c>
      <c r="I2300">
        <v>119.8</v>
      </c>
      <c r="J2300" s="53">
        <v>1</v>
      </c>
      <c r="K2300" t="s">
        <v>181</v>
      </c>
      <c r="L2300" t="s">
        <v>49</v>
      </c>
      <c r="M2300" s="52" t="s">
        <v>56</v>
      </c>
    </row>
    <row r="2301" spans="1:13" x14ac:dyDescent="0.3">
      <c r="A2301" t="s">
        <v>3313</v>
      </c>
      <c r="C2301" t="s">
        <v>7445</v>
      </c>
      <c r="D2301" t="s">
        <v>3313</v>
      </c>
      <c r="F2301" t="s">
        <v>49</v>
      </c>
      <c r="J2301" s="53">
        <v>1</v>
      </c>
      <c r="K2301" t="s">
        <v>8586</v>
      </c>
      <c r="L2301" t="s">
        <v>49</v>
      </c>
      <c r="M2301" s="52" t="s">
        <v>56</v>
      </c>
    </row>
    <row r="2302" spans="1:13" x14ac:dyDescent="0.3">
      <c r="A2302" t="s">
        <v>3315</v>
      </c>
      <c r="B2302">
        <v>23005381</v>
      </c>
      <c r="C2302" t="s">
        <v>3314</v>
      </c>
      <c r="D2302" t="s">
        <v>3315</v>
      </c>
      <c r="E2302" s="91">
        <v>23005381</v>
      </c>
      <c r="F2302" t="s">
        <v>49</v>
      </c>
      <c r="G2302">
        <v>1</v>
      </c>
      <c r="H2302" t="s">
        <v>74</v>
      </c>
      <c r="I2302">
        <v>100</v>
      </c>
      <c r="J2302">
        <v>0</v>
      </c>
      <c r="K2302" t="s">
        <v>75</v>
      </c>
      <c r="L2302" t="s">
        <v>49</v>
      </c>
      <c r="M2302" s="52" t="s">
        <v>52</v>
      </c>
    </row>
    <row r="2303" spans="1:13" x14ac:dyDescent="0.3">
      <c r="A2303" t="s">
        <v>3316</v>
      </c>
      <c r="B2303">
        <v>14023648</v>
      </c>
      <c r="C2303" t="s">
        <v>7446</v>
      </c>
      <c r="D2303" t="s">
        <v>3316</v>
      </c>
      <c r="E2303" s="91">
        <v>14023648</v>
      </c>
      <c r="F2303" t="s">
        <v>49</v>
      </c>
      <c r="G2303">
        <v>1</v>
      </c>
      <c r="H2303" t="s">
        <v>50</v>
      </c>
      <c r="I2303">
        <v>91.67</v>
      </c>
      <c r="J2303" s="53">
        <v>0</v>
      </c>
      <c r="K2303" t="s">
        <v>51</v>
      </c>
      <c r="L2303" t="s">
        <v>49</v>
      </c>
      <c r="M2303" s="52" t="s">
        <v>56</v>
      </c>
    </row>
    <row r="2304" spans="1:13" x14ac:dyDescent="0.3">
      <c r="A2304" t="s">
        <v>3317</v>
      </c>
      <c r="C2304" t="s">
        <v>7447</v>
      </c>
      <c r="D2304" t="s">
        <v>3317</v>
      </c>
      <c r="F2304" t="s">
        <v>49</v>
      </c>
      <c r="J2304" s="53">
        <v>2</v>
      </c>
      <c r="K2304" t="s">
        <v>8587</v>
      </c>
      <c r="L2304" t="s">
        <v>49</v>
      </c>
      <c r="M2304" s="52" t="s">
        <v>52</v>
      </c>
    </row>
    <row r="2305" spans="1:13" x14ac:dyDescent="0.3">
      <c r="A2305" t="s">
        <v>3318</v>
      </c>
      <c r="C2305" t="s">
        <v>7448</v>
      </c>
      <c r="D2305" t="s">
        <v>3318</v>
      </c>
      <c r="F2305" t="s">
        <v>49</v>
      </c>
      <c r="J2305" s="53">
        <v>0</v>
      </c>
      <c r="K2305" t="s">
        <v>8588</v>
      </c>
      <c r="L2305" t="s">
        <v>49</v>
      </c>
      <c r="M2305" s="52" t="s">
        <v>52</v>
      </c>
    </row>
    <row r="2306" spans="1:13" x14ac:dyDescent="0.3">
      <c r="A2306" t="s">
        <v>3319</v>
      </c>
      <c r="C2306" t="s">
        <v>7449</v>
      </c>
      <c r="D2306" t="s">
        <v>3319</v>
      </c>
      <c r="F2306" t="s">
        <v>49</v>
      </c>
      <c r="J2306" s="53">
        <v>1</v>
      </c>
      <c r="K2306" t="s">
        <v>51</v>
      </c>
      <c r="L2306" t="s">
        <v>49</v>
      </c>
      <c r="M2306" s="52" t="s">
        <v>52</v>
      </c>
    </row>
    <row r="2307" spans="1:13" x14ac:dyDescent="0.3">
      <c r="A2307" t="s">
        <v>3320</v>
      </c>
      <c r="C2307" t="s">
        <v>7450</v>
      </c>
      <c r="D2307" t="s">
        <v>3320</v>
      </c>
      <c r="F2307" t="s">
        <v>49</v>
      </c>
      <c r="J2307" s="53">
        <v>0</v>
      </c>
      <c r="K2307" t="s">
        <v>51</v>
      </c>
      <c r="L2307" t="s">
        <v>49</v>
      </c>
      <c r="M2307" s="52" t="s">
        <v>52</v>
      </c>
    </row>
    <row r="2308" spans="1:13" x14ac:dyDescent="0.3">
      <c r="A2308" t="s">
        <v>3321</v>
      </c>
      <c r="C2308" t="s">
        <v>7451</v>
      </c>
      <c r="D2308" t="s">
        <v>3321</v>
      </c>
      <c r="F2308" t="s">
        <v>49</v>
      </c>
      <c r="J2308" s="53">
        <v>0</v>
      </c>
      <c r="K2308" t="s">
        <v>51</v>
      </c>
      <c r="L2308" t="s">
        <v>49</v>
      </c>
      <c r="M2308" s="52" t="s">
        <v>52</v>
      </c>
    </row>
    <row r="2309" spans="1:13" x14ac:dyDescent="0.3">
      <c r="A2309" t="s">
        <v>3322</v>
      </c>
      <c r="C2309" t="s">
        <v>7452</v>
      </c>
      <c r="D2309" t="s">
        <v>3322</v>
      </c>
      <c r="F2309" t="s">
        <v>49</v>
      </c>
      <c r="J2309" s="53">
        <v>0</v>
      </c>
      <c r="K2309" t="s">
        <v>51</v>
      </c>
      <c r="L2309" t="s">
        <v>49</v>
      </c>
      <c r="M2309" s="52" t="s">
        <v>52</v>
      </c>
    </row>
    <row r="2310" spans="1:13" x14ac:dyDescent="0.3">
      <c r="A2310" t="s">
        <v>3323</v>
      </c>
      <c r="C2310" t="s">
        <v>7453</v>
      </c>
      <c r="D2310" t="s">
        <v>3323</v>
      </c>
      <c r="F2310" t="s">
        <v>49</v>
      </c>
      <c r="J2310" s="53">
        <v>0</v>
      </c>
      <c r="K2310" t="s">
        <v>51</v>
      </c>
      <c r="L2310" t="s">
        <v>49</v>
      </c>
      <c r="M2310" s="52" t="s">
        <v>52</v>
      </c>
    </row>
    <row r="2311" spans="1:13" x14ac:dyDescent="0.3">
      <c r="A2311" t="s">
        <v>3324</v>
      </c>
      <c r="B2311">
        <v>15085407</v>
      </c>
      <c r="C2311" t="s">
        <v>7454</v>
      </c>
      <c r="D2311" t="s">
        <v>3324</v>
      </c>
      <c r="E2311" s="91">
        <v>15085407</v>
      </c>
      <c r="F2311" t="s">
        <v>49</v>
      </c>
      <c r="G2311">
        <v>0</v>
      </c>
      <c r="H2311" t="s">
        <v>50</v>
      </c>
      <c r="I2311">
        <v>91.67</v>
      </c>
      <c r="J2311" s="53">
        <v>0</v>
      </c>
      <c r="K2311" t="s">
        <v>51</v>
      </c>
      <c r="L2311" t="s">
        <v>49</v>
      </c>
      <c r="M2311" s="52" t="s">
        <v>56</v>
      </c>
    </row>
    <row r="2312" spans="1:13" x14ac:dyDescent="0.3">
      <c r="A2312" t="s">
        <v>3325</v>
      </c>
      <c r="C2312" t="s">
        <v>7455</v>
      </c>
      <c r="D2312" t="s">
        <v>3325</v>
      </c>
      <c r="F2312" t="s">
        <v>49</v>
      </c>
      <c r="J2312" s="53">
        <v>0</v>
      </c>
      <c r="K2312" t="s">
        <v>8587</v>
      </c>
      <c r="L2312" t="s">
        <v>49</v>
      </c>
      <c r="M2312" s="52" t="s">
        <v>52</v>
      </c>
    </row>
    <row r="2313" spans="1:13" x14ac:dyDescent="0.3">
      <c r="A2313" t="s">
        <v>3327</v>
      </c>
      <c r="B2313">
        <v>15039759</v>
      </c>
      <c r="C2313" t="s">
        <v>3326</v>
      </c>
      <c r="D2313" t="s">
        <v>3327</v>
      </c>
      <c r="E2313" s="91">
        <v>15039759</v>
      </c>
      <c r="F2313" t="s">
        <v>49</v>
      </c>
      <c r="G2313">
        <v>0</v>
      </c>
      <c r="H2313" t="s">
        <v>50</v>
      </c>
      <c r="I2313">
        <v>91.67</v>
      </c>
      <c r="J2313">
        <v>0</v>
      </c>
      <c r="K2313" t="s">
        <v>51</v>
      </c>
      <c r="L2313" t="s">
        <v>49</v>
      </c>
      <c r="M2313" s="52" t="s">
        <v>52</v>
      </c>
    </row>
    <row r="2314" spans="1:13" x14ac:dyDescent="0.3">
      <c r="A2314" t="s">
        <v>3328</v>
      </c>
      <c r="C2314" t="s">
        <v>7456</v>
      </c>
      <c r="D2314" t="s">
        <v>3328</v>
      </c>
      <c r="F2314" t="s">
        <v>49</v>
      </c>
      <c r="J2314" s="53">
        <v>1</v>
      </c>
      <c r="K2314" t="s">
        <v>51</v>
      </c>
      <c r="L2314" t="s">
        <v>49</v>
      </c>
      <c r="M2314" s="52" t="s">
        <v>52</v>
      </c>
    </row>
    <row r="2315" spans="1:13" x14ac:dyDescent="0.3">
      <c r="A2315" t="s">
        <v>3329</v>
      </c>
      <c r="C2315" t="s">
        <v>7457</v>
      </c>
      <c r="D2315" t="s">
        <v>3329</v>
      </c>
      <c r="F2315" t="s">
        <v>49</v>
      </c>
      <c r="J2315" s="53">
        <v>0</v>
      </c>
      <c r="K2315" t="s">
        <v>51</v>
      </c>
      <c r="L2315" t="s">
        <v>49</v>
      </c>
      <c r="M2315" s="52" t="s">
        <v>52</v>
      </c>
    </row>
    <row r="2316" spans="1:13" x14ac:dyDescent="0.3">
      <c r="A2316" t="s">
        <v>3330</v>
      </c>
      <c r="C2316" t="s">
        <v>7458</v>
      </c>
      <c r="D2316" t="s">
        <v>3330</v>
      </c>
      <c r="F2316" t="s">
        <v>49</v>
      </c>
      <c r="J2316" s="53">
        <v>0</v>
      </c>
      <c r="K2316" t="s">
        <v>8587</v>
      </c>
      <c r="L2316" t="s">
        <v>49</v>
      </c>
      <c r="M2316" s="52" t="s">
        <v>52</v>
      </c>
    </row>
    <row r="2317" spans="1:13" x14ac:dyDescent="0.3">
      <c r="A2317" t="s">
        <v>3332</v>
      </c>
      <c r="B2317">
        <v>12176065</v>
      </c>
      <c r="C2317" t="s">
        <v>3331</v>
      </c>
      <c r="D2317" t="s">
        <v>3332</v>
      </c>
      <c r="E2317" s="91">
        <v>12176065</v>
      </c>
      <c r="F2317" t="s">
        <v>49</v>
      </c>
      <c r="G2317">
        <v>0</v>
      </c>
      <c r="H2317" t="s">
        <v>50</v>
      </c>
      <c r="I2317">
        <v>91.67</v>
      </c>
      <c r="J2317">
        <v>1</v>
      </c>
      <c r="K2317" t="s">
        <v>51</v>
      </c>
      <c r="L2317" t="s">
        <v>49</v>
      </c>
      <c r="M2317" s="52" t="s">
        <v>52</v>
      </c>
    </row>
    <row r="2318" spans="1:13" x14ac:dyDescent="0.3">
      <c r="A2318" t="s">
        <v>3334</v>
      </c>
      <c r="B2318">
        <v>24091400</v>
      </c>
      <c r="C2318" t="s">
        <v>3333</v>
      </c>
      <c r="D2318" t="s">
        <v>3334</v>
      </c>
      <c r="E2318" s="91">
        <v>24091400</v>
      </c>
      <c r="F2318" t="s">
        <v>49</v>
      </c>
      <c r="G2318">
        <v>0</v>
      </c>
      <c r="H2318" t="s">
        <v>50</v>
      </c>
      <c r="I2318">
        <v>91.67</v>
      </c>
      <c r="J2318">
        <v>0</v>
      </c>
      <c r="K2318" t="s">
        <v>51</v>
      </c>
      <c r="L2318" t="s">
        <v>49</v>
      </c>
      <c r="M2318" s="52" t="s">
        <v>52</v>
      </c>
    </row>
    <row r="2319" spans="1:13" x14ac:dyDescent="0.3">
      <c r="A2319" t="s">
        <v>3335</v>
      </c>
      <c r="C2319" t="s">
        <v>7459</v>
      </c>
      <c r="D2319" t="s">
        <v>3335</v>
      </c>
      <c r="F2319" t="s">
        <v>49</v>
      </c>
      <c r="J2319" s="53">
        <v>0</v>
      </c>
      <c r="K2319" t="s">
        <v>51</v>
      </c>
      <c r="L2319" t="s">
        <v>49</v>
      </c>
      <c r="M2319" s="52" t="s">
        <v>52</v>
      </c>
    </row>
    <row r="2320" spans="1:13" x14ac:dyDescent="0.3">
      <c r="A2320" t="s">
        <v>3336</v>
      </c>
      <c r="C2320" t="s">
        <v>7460</v>
      </c>
      <c r="D2320" t="s">
        <v>3336</v>
      </c>
      <c r="F2320" t="s">
        <v>49</v>
      </c>
      <c r="J2320" s="53">
        <v>0</v>
      </c>
      <c r="K2320" t="s">
        <v>51</v>
      </c>
      <c r="L2320" t="s">
        <v>49</v>
      </c>
      <c r="M2320" s="52" t="s">
        <v>52</v>
      </c>
    </row>
    <row r="2321" spans="1:13" x14ac:dyDescent="0.3">
      <c r="A2321" t="s">
        <v>3337</v>
      </c>
      <c r="C2321" t="s">
        <v>7461</v>
      </c>
      <c r="D2321" t="s">
        <v>3337</v>
      </c>
      <c r="F2321" t="s">
        <v>49</v>
      </c>
      <c r="J2321" s="53">
        <v>1</v>
      </c>
      <c r="K2321" t="s">
        <v>8587</v>
      </c>
      <c r="L2321" t="s">
        <v>49</v>
      </c>
      <c r="M2321" s="52" t="s">
        <v>52</v>
      </c>
    </row>
    <row r="2322" spans="1:13" x14ac:dyDescent="0.3">
      <c r="A2322" t="s">
        <v>3338</v>
      </c>
      <c r="C2322" t="s">
        <v>7462</v>
      </c>
      <c r="D2322" t="s">
        <v>3338</v>
      </c>
      <c r="F2322" t="s">
        <v>49</v>
      </c>
      <c r="J2322" s="53">
        <v>0</v>
      </c>
      <c r="K2322" t="s">
        <v>8587</v>
      </c>
      <c r="L2322" t="s">
        <v>49</v>
      </c>
      <c r="M2322" s="52" t="s">
        <v>52</v>
      </c>
    </row>
    <row r="2323" spans="1:13" x14ac:dyDescent="0.3">
      <c r="A2323" t="s">
        <v>3339</v>
      </c>
      <c r="C2323" t="s">
        <v>7463</v>
      </c>
      <c r="D2323" t="s">
        <v>3339</v>
      </c>
      <c r="F2323" t="s">
        <v>49</v>
      </c>
      <c r="J2323" s="53">
        <v>0</v>
      </c>
      <c r="K2323" t="s">
        <v>51</v>
      </c>
      <c r="L2323" t="s">
        <v>49</v>
      </c>
      <c r="M2323" s="52" t="s">
        <v>52</v>
      </c>
    </row>
    <row r="2324" spans="1:13" x14ac:dyDescent="0.3">
      <c r="A2324" t="s">
        <v>3340</v>
      </c>
      <c r="C2324" t="s">
        <v>7464</v>
      </c>
      <c r="D2324" t="s">
        <v>3340</v>
      </c>
      <c r="F2324" t="s">
        <v>49</v>
      </c>
      <c r="J2324" s="53">
        <v>1</v>
      </c>
      <c r="K2324" t="s">
        <v>8588</v>
      </c>
      <c r="L2324" t="s">
        <v>49</v>
      </c>
      <c r="M2324" s="52" t="s">
        <v>52</v>
      </c>
    </row>
    <row r="2325" spans="1:13" x14ac:dyDescent="0.3">
      <c r="A2325" t="s">
        <v>3342</v>
      </c>
      <c r="B2325">
        <v>10847886</v>
      </c>
      <c r="C2325" t="s">
        <v>3341</v>
      </c>
      <c r="D2325" t="s">
        <v>3342</v>
      </c>
      <c r="E2325" s="91">
        <v>10847886</v>
      </c>
      <c r="F2325" t="s">
        <v>71</v>
      </c>
      <c r="G2325">
        <v>0</v>
      </c>
      <c r="H2325" t="s">
        <v>74</v>
      </c>
      <c r="I2325">
        <v>106.41</v>
      </c>
      <c r="J2325">
        <v>0</v>
      </c>
      <c r="K2325" t="s">
        <v>75</v>
      </c>
      <c r="L2325" t="s">
        <v>71</v>
      </c>
      <c r="M2325" s="52" t="s">
        <v>56</v>
      </c>
    </row>
    <row r="2326" spans="1:13" x14ac:dyDescent="0.3">
      <c r="A2326" t="s">
        <v>3343</v>
      </c>
      <c r="C2326" t="s">
        <v>7465</v>
      </c>
      <c r="D2326" t="s">
        <v>3343</v>
      </c>
      <c r="F2326" t="s">
        <v>49</v>
      </c>
      <c r="J2326" s="53">
        <v>0</v>
      </c>
      <c r="K2326" t="s">
        <v>8583</v>
      </c>
      <c r="L2326" t="s">
        <v>49</v>
      </c>
      <c r="M2326" s="52" t="s">
        <v>56</v>
      </c>
    </row>
    <row r="2327" spans="1:13" x14ac:dyDescent="0.3">
      <c r="A2327" t="s">
        <v>3345</v>
      </c>
      <c r="B2327">
        <v>23125609</v>
      </c>
      <c r="C2327" t="s">
        <v>3344</v>
      </c>
      <c r="D2327" t="s">
        <v>3345</v>
      </c>
      <c r="E2327" s="91">
        <v>23125609</v>
      </c>
      <c r="F2327" t="s">
        <v>49</v>
      </c>
      <c r="G2327">
        <v>0</v>
      </c>
      <c r="H2327" t="s">
        <v>50</v>
      </c>
      <c r="I2327">
        <v>91.67</v>
      </c>
      <c r="J2327">
        <v>0</v>
      </c>
      <c r="K2327" t="s">
        <v>51</v>
      </c>
      <c r="L2327" t="s">
        <v>49</v>
      </c>
      <c r="M2327" s="52" t="s">
        <v>56</v>
      </c>
    </row>
    <row r="2328" spans="1:13" x14ac:dyDescent="0.3">
      <c r="A2328" t="s">
        <v>3347</v>
      </c>
      <c r="B2328">
        <v>15062351</v>
      </c>
      <c r="C2328" t="s">
        <v>3346</v>
      </c>
      <c r="D2328" t="s">
        <v>3347</v>
      </c>
      <c r="E2328" s="91">
        <v>15062351</v>
      </c>
      <c r="F2328" t="s">
        <v>49</v>
      </c>
      <c r="G2328">
        <v>1</v>
      </c>
      <c r="H2328" t="s">
        <v>50</v>
      </c>
      <c r="I2328">
        <v>91.67</v>
      </c>
      <c r="J2328">
        <v>0</v>
      </c>
      <c r="K2328" t="s">
        <v>51</v>
      </c>
      <c r="L2328" t="s">
        <v>49</v>
      </c>
      <c r="M2328" s="52" t="s">
        <v>52</v>
      </c>
    </row>
    <row r="2329" spans="1:13" x14ac:dyDescent="0.3">
      <c r="A2329" t="s">
        <v>3349</v>
      </c>
      <c r="B2329">
        <v>23012051</v>
      </c>
      <c r="C2329" t="s">
        <v>3348</v>
      </c>
      <c r="D2329" t="s">
        <v>3349</v>
      </c>
      <c r="E2329" s="91">
        <v>23012051</v>
      </c>
      <c r="F2329" t="s">
        <v>49</v>
      </c>
      <c r="G2329">
        <v>3</v>
      </c>
      <c r="H2329" t="s">
        <v>90</v>
      </c>
      <c r="I2329">
        <v>100</v>
      </c>
      <c r="J2329">
        <v>3</v>
      </c>
      <c r="K2329" t="s">
        <v>91</v>
      </c>
      <c r="L2329" t="s">
        <v>49</v>
      </c>
      <c r="M2329" s="52" t="s">
        <v>52</v>
      </c>
    </row>
    <row r="2330" spans="1:13" x14ac:dyDescent="0.3">
      <c r="A2330" t="s">
        <v>3351</v>
      </c>
      <c r="B2330">
        <v>10852584</v>
      </c>
      <c r="C2330" t="s">
        <v>3350</v>
      </c>
      <c r="D2330" t="s">
        <v>3351</v>
      </c>
      <c r="E2330" s="91">
        <v>10852584</v>
      </c>
      <c r="F2330" t="s">
        <v>49</v>
      </c>
      <c r="G2330">
        <v>1</v>
      </c>
      <c r="H2330" t="s">
        <v>101</v>
      </c>
      <c r="I2330">
        <v>130.49</v>
      </c>
      <c r="J2330">
        <v>1</v>
      </c>
      <c r="K2330" t="s">
        <v>102</v>
      </c>
      <c r="L2330" t="s">
        <v>49</v>
      </c>
      <c r="M2330" s="52" t="s">
        <v>52</v>
      </c>
    </row>
    <row r="2331" spans="1:13" x14ac:dyDescent="0.3">
      <c r="A2331" t="s">
        <v>3352</v>
      </c>
      <c r="B2331">
        <v>21005744</v>
      </c>
      <c r="C2331" t="s">
        <v>7466</v>
      </c>
      <c r="D2331" t="s">
        <v>3352</v>
      </c>
      <c r="E2331" s="91">
        <v>21005744</v>
      </c>
      <c r="F2331" t="s">
        <v>49</v>
      </c>
      <c r="G2331">
        <v>0</v>
      </c>
      <c r="H2331" t="s">
        <v>50</v>
      </c>
      <c r="I2331">
        <v>91.67</v>
      </c>
      <c r="J2331" s="53">
        <v>0</v>
      </c>
      <c r="K2331" t="s">
        <v>51</v>
      </c>
      <c r="L2331" t="s">
        <v>49</v>
      </c>
      <c r="M2331" s="52" t="s">
        <v>56</v>
      </c>
    </row>
    <row r="2332" spans="1:13" x14ac:dyDescent="0.3">
      <c r="A2332" t="s">
        <v>3354</v>
      </c>
      <c r="B2332">
        <v>23121861</v>
      </c>
      <c r="C2332" t="s">
        <v>3353</v>
      </c>
      <c r="D2332" t="s">
        <v>3354</v>
      </c>
      <c r="E2332" s="91">
        <v>23121861</v>
      </c>
      <c r="F2332" t="s">
        <v>49</v>
      </c>
      <c r="G2332">
        <v>2</v>
      </c>
      <c r="H2332" t="s">
        <v>117</v>
      </c>
      <c r="I2332">
        <v>108.33</v>
      </c>
      <c r="J2332">
        <v>1</v>
      </c>
      <c r="K2332" t="s">
        <v>118</v>
      </c>
      <c r="L2332" t="s">
        <v>49</v>
      </c>
      <c r="M2332" s="52" t="s">
        <v>52</v>
      </c>
    </row>
    <row r="2333" spans="1:13" x14ac:dyDescent="0.3">
      <c r="A2333" t="s">
        <v>3355</v>
      </c>
      <c r="C2333" t="s">
        <v>7467</v>
      </c>
      <c r="D2333" t="s">
        <v>3355</v>
      </c>
      <c r="F2333" t="s">
        <v>49</v>
      </c>
      <c r="J2333" s="53">
        <v>0</v>
      </c>
      <c r="K2333" t="s">
        <v>8587</v>
      </c>
      <c r="L2333" t="s">
        <v>49</v>
      </c>
      <c r="M2333" s="52" t="s">
        <v>52</v>
      </c>
    </row>
    <row r="2334" spans="1:13" x14ac:dyDescent="0.3">
      <c r="A2334" t="s">
        <v>3357</v>
      </c>
      <c r="B2334">
        <v>23235909</v>
      </c>
      <c r="C2334" t="s">
        <v>3356</v>
      </c>
      <c r="D2334" t="s">
        <v>3357</v>
      </c>
      <c r="E2334" s="91">
        <v>23235909</v>
      </c>
      <c r="F2334" t="s">
        <v>71</v>
      </c>
      <c r="G2334">
        <v>1</v>
      </c>
      <c r="H2334" t="s">
        <v>50</v>
      </c>
      <c r="I2334">
        <v>91.67</v>
      </c>
      <c r="J2334">
        <v>0</v>
      </c>
      <c r="K2334" t="s">
        <v>51</v>
      </c>
      <c r="L2334" t="s">
        <v>71</v>
      </c>
      <c r="M2334" s="52" t="s">
        <v>56</v>
      </c>
    </row>
    <row r="2335" spans="1:13" x14ac:dyDescent="0.3">
      <c r="A2335" t="s">
        <v>3359</v>
      </c>
      <c r="B2335">
        <v>10866053</v>
      </c>
      <c r="C2335" t="s">
        <v>3358</v>
      </c>
      <c r="D2335" t="s">
        <v>3359</v>
      </c>
      <c r="E2335" s="91">
        <v>10866053</v>
      </c>
      <c r="F2335" t="s">
        <v>49</v>
      </c>
      <c r="H2335" t="s">
        <v>101</v>
      </c>
      <c r="I2335">
        <v>112.5</v>
      </c>
      <c r="J2335">
        <v>1</v>
      </c>
      <c r="K2335" t="s">
        <v>102</v>
      </c>
      <c r="L2335" t="s">
        <v>49</v>
      </c>
      <c r="M2335" s="52" t="s">
        <v>56</v>
      </c>
    </row>
    <row r="2336" spans="1:13" x14ac:dyDescent="0.3">
      <c r="A2336" t="s">
        <v>3361</v>
      </c>
      <c r="B2336">
        <v>23971312</v>
      </c>
      <c r="C2336" t="s">
        <v>3360</v>
      </c>
      <c r="D2336" t="s">
        <v>3361</v>
      </c>
      <c r="E2336" s="91">
        <v>23971312</v>
      </c>
      <c r="F2336" t="s">
        <v>49</v>
      </c>
      <c r="G2336">
        <v>0</v>
      </c>
      <c r="H2336" t="s">
        <v>50</v>
      </c>
      <c r="I2336">
        <v>91.67</v>
      </c>
      <c r="J2336">
        <v>0</v>
      </c>
      <c r="K2336" t="s">
        <v>51</v>
      </c>
      <c r="L2336" t="s">
        <v>49</v>
      </c>
      <c r="M2336" s="52" t="s">
        <v>56</v>
      </c>
    </row>
    <row r="2337" spans="1:13" x14ac:dyDescent="0.3">
      <c r="A2337" t="s">
        <v>3362</v>
      </c>
      <c r="B2337">
        <v>23798042</v>
      </c>
      <c r="C2337" t="s">
        <v>7468</v>
      </c>
      <c r="D2337" t="s">
        <v>3362</v>
      </c>
      <c r="E2337" s="91">
        <v>23798042</v>
      </c>
      <c r="F2337" t="s">
        <v>49</v>
      </c>
      <c r="G2337">
        <v>3</v>
      </c>
      <c r="H2337" t="s">
        <v>74</v>
      </c>
      <c r="I2337">
        <v>100</v>
      </c>
      <c r="J2337" s="53">
        <v>1</v>
      </c>
      <c r="K2337" t="s">
        <v>8587</v>
      </c>
      <c r="L2337" t="s">
        <v>49</v>
      </c>
      <c r="M2337" s="52" t="s">
        <v>56</v>
      </c>
    </row>
    <row r="2338" spans="1:13" x14ac:dyDescent="0.3">
      <c r="A2338" t="s">
        <v>3364</v>
      </c>
      <c r="B2338">
        <v>10837343</v>
      </c>
      <c r="C2338" t="s">
        <v>3363</v>
      </c>
      <c r="D2338" t="s">
        <v>3364</v>
      </c>
      <c r="E2338" s="91">
        <v>10837343</v>
      </c>
      <c r="F2338" t="s">
        <v>49</v>
      </c>
      <c r="G2338">
        <v>1</v>
      </c>
      <c r="H2338" t="s">
        <v>117</v>
      </c>
      <c r="I2338">
        <v>108.33</v>
      </c>
      <c r="J2338">
        <v>1</v>
      </c>
      <c r="K2338" t="s">
        <v>118</v>
      </c>
      <c r="L2338" t="s">
        <v>49</v>
      </c>
      <c r="M2338" s="52" t="s">
        <v>52</v>
      </c>
    </row>
    <row r="2339" spans="1:13" x14ac:dyDescent="0.3">
      <c r="A2339" t="s">
        <v>3365</v>
      </c>
      <c r="C2339" t="s">
        <v>7469</v>
      </c>
      <c r="D2339" t="s">
        <v>3365</v>
      </c>
      <c r="F2339" t="s">
        <v>49</v>
      </c>
      <c r="J2339" s="53">
        <v>0</v>
      </c>
      <c r="K2339" t="s">
        <v>51</v>
      </c>
      <c r="L2339" t="s">
        <v>49</v>
      </c>
      <c r="M2339" s="52" t="s">
        <v>56</v>
      </c>
    </row>
    <row r="2340" spans="1:13" x14ac:dyDescent="0.3">
      <c r="B2340">
        <v>14175533</v>
      </c>
      <c r="C2340" t="s">
        <v>3366</v>
      </c>
      <c r="E2340" s="91">
        <v>14175533</v>
      </c>
      <c r="F2340" t="s">
        <v>49</v>
      </c>
      <c r="H2340" t="s">
        <v>50</v>
      </c>
      <c r="I2340">
        <v>91.67</v>
      </c>
      <c r="K2340" t="s">
        <v>51</v>
      </c>
      <c r="L2340" t="s">
        <v>49</v>
      </c>
      <c r="M2340" s="52" t="s">
        <v>52</v>
      </c>
    </row>
    <row r="2341" spans="1:13" x14ac:dyDescent="0.3">
      <c r="A2341" t="s">
        <v>3367</v>
      </c>
      <c r="C2341" t="s">
        <v>7470</v>
      </c>
      <c r="D2341" t="s">
        <v>3367</v>
      </c>
      <c r="F2341" t="s">
        <v>49</v>
      </c>
      <c r="J2341" s="53">
        <v>0</v>
      </c>
      <c r="K2341" t="s">
        <v>51</v>
      </c>
      <c r="L2341" t="s">
        <v>49</v>
      </c>
      <c r="M2341" s="52" t="s">
        <v>52</v>
      </c>
    </row>
    <row r="2342" spans="1:13" x14ac:dyDescent="0.3">
      <c r="A2342" t="s">
        <v>3369</v>
      </c>
      <c r="B2342">
        <v>24006853</v>
      </c>
      <c r="C2342" t="s">
        <v>3368</v>
      </c>
      <c r="D2342" t="s">
        <v>3369</v>
      </c>
      <c r="E2342" s="91">
        <v>24006853</v>
      </c>
      <c r="F2342" t="s">
        <v>49</v>
      </c>
      <c r="G2342">
        <v>0</v>
      </c>
      <c r="H2342" t="s">
        <v>74</v>
      </c>
      <c r="I2342">
        <v>100</v>
      </c>
      <c r="J2342">
        <v>0</v>
      </c>
      <c r="K2342" t="s">
        <v>75</v>
      </c>
      <c r="L2342" t="s">
        <v>49</v>
      </c>
      <c r="M2342" s="52" t="s">
        <v>52</v>
      </c>
    </row>
    <row r="2343" spans="1:13" x14ac:dyDescent="0.3">
      <c r="A2343" t="s">
        <v>3370</v>
      </c>
      <c r="B2343">
        <v>10864858</v>
      </c>
      <c r="C2343" t="s">
        <v>6112</v>
      </c>
      <c r="D2343" t="s">
        <v>3370</v>
      </c>
      <c r="E2343" s="91">
        <v>10864858</v>
      </c>
      <c r="F2343" t="s">
        <v>71</v>
      </c>
      <c r="G2343">
        <v>5</v>
      </c>
      <c r="H2343" t="s">
        <v>198</v>
      </c>
      <c r="I2343">
        <v>130.49</v>
      </c>
      <c r="J2343">
        <v>1</v>
      </c>
      <c r="K2343" t="s">
        <v>181</v>
      </c>
      <c r="L2343" t="s">
        <v>71</v>
      </c>
      <c r="M2343" s="52" t="s">
        <v>56</v>
      </c>
    </row>
    <row r="2344" spans="1:13" x14ac:dyDescent="0.3">
      <c r="A2344" t="s">
        <v>3371</v>
      </c>
      <c r="B2344">
        <v>23202556</v>
      </c>
      <c r="C2344" t="s">
        <v>7471</v>
      </c>
      <c r="D2344" t="s">
        <v>3371</v>
      </c>
      <c r="E2344" s="91">
        <v>23202556</v>
      </c>
      <c r="F2344" t="s">
        <v>49</v>
      </c>
      <c r="G2344">
        <v>2</v>
      </c>
      <c r="H2344" t="s">
        <v>50</v>
      </c>
      <c r="I2344">
        <v>91.67</v>
      </c>
      <c r="J2344" s="53">
        <v>1</v>
      </c>
      <c r="K2344" t="s">
        <v>51</v>
      </c>
      <c r="L2344" t="s">
        <v>49</v>
      </c>
      <c r="M2344" s="52" t="s">
        <v>52</v>
      </c>
    </row>
    <row r="2345" spans="1:13" x14ac:dyDescent="0.3">
      <c r="A2345" t="s">
        <v>3372</v>
      </c>
      <c r="C2345" t="s">
        <v>7472</v>
      </c>
      <c r="D2345" t="s">
        <v>3372</v>
      </c>
      <c r="F2345" t="s">
        <v>49</v>
      </c>
      <c r="J2345" s="53">
        <v>0</v>
      </c>
      <c r="K2345" t="s">
        <v>51</v>
      </c>
      <c r="L2345" t="s">
        <v>49</v>
      </c>
      <c r="M2345" s="52" t="s">
        <v>52</v>
      </c>
    </row>
    <row r="2346" spans="1:13" x14ac:dyDescent="0.3">
      <c r="A2346" t="s">
        <v>3374</v>
      </c>
      <c r="B2346">
        <v>23761428</v>
      </c>
      <c r="C2346" t="s">
        <v>3373</v>
      </c>
      <c r="D2346" t="s">
        <v>3374</v>
      </c>
      <c r="E2346" s="91">
        <v>23761428</v>
      </c>
      <c r="F2346" t="s">
        <v>49</v>
      </c>
      <c r="G2346">
        <v>0</v>
      </c>
      <c r="H2346" t="s">
        <v>50</v>
      </c>
      <c r="I2346">
        <v>91.67</v>
      </c>
      <c r="J2346">
        <v>1</v>
      </c>
      <c r="K2346" t="s">
        <v>51</v>
      </c>
      <c r="L2346" t="s">
        <v>49</v>
      </c>
      <c r="M2346" s="52" t="s">
        <v>52</v>
      </c>
    </row>
    <row r="2347" spans="1:13" x14ac:dyDescent="0.3">
      <c r="A2347" t="s">
        <v>3376</v>
      </c>
      <c r="B2347">
        <v>16019036</v>
      </c>
      <c r="C2347" t="s">
        <v>3375</v>
      </c>
      <c r="D2347" t="s">
        <v>3376</v>
      </c>
      <c r="E2347" s="91">
        <v>16019036</v>
      </c>
      <c r="F2347" t="s">
        <v>49</v>
      </c>
      <c r="G2347">
        <v>1</v>
      </c>
      <c r="H2347" t="s">
        <v>50</v>
      </c>
      <c r="I2347">
        <v>91.67</v>
      </c>
      <c r="J2347">
        <v>0</v>
      </c>
      <c r="K2347" t="s">
        <v>51</v>
      </c>
      <c r="L2347" t="s">
        <v>49</v>
      </c>
      <c r="M2347" s="52" t="s">
        <v>52</v>
      </c>
    </row>
    <row r="2348" spans="1:13" x14ac:dyDescent="0.3">
      <c r="A2348" t="s">
        <v>3378</v>
      </c>
      <c r="B2348">
        <v>21002508</v>
      </c>
      <c r="C2348" t="s">
        <v>3377</v>
      </c>
      <c r="D2348" t="s">
        <v>3378</v>
      </c>
      <c r="E2348" s="91">
        <v>21002508</v>
      </c>
      <c r="F2348" t="s">
        <v>49</v>
      </c>
      <c r="G2348">
        <v>0</v>
      </c>
      <c r="H2348" t="s">
        <v>50</v>
      </c>
      <c r="I2348">
        <v>91.67</v>
      </c>
      <c r="J2348">
        <v>0</v>
      </c>
      <c r="K2348" t="s">
        <v>51</v>
      </c>
      <c r="L2348" t="s">
        <v>49</v>
      </c>
      <c r="M2348" s="52" t="s">
        <v>56</v>
      </c>
    </row>
    <row r="2349" spans="1:13" x14ac:dyDescent="0.3">
      <c r="A2349" t="s">
        <v>3379</v>
      </c>
      <c r="C2349" t="s">
        <v>7473</v>
      </c>
      <c r="D2349" t="s">
        <v>3379</v>
      </c>
      <c r="F2349" t="s">
        <v>49</v>
      </c>
      <c r="J2349" s="53">
        <v>2</v>
      </c>
      <c r="K2349" t="s">
        <v>8587</v>
      </c>
      <c r="L2349" t="s">
        <v>49</v>
      </c>
      <c r="M2349" s="52" t="s">
        <v>52</v>
      </c>
    </row>
    <row r="2350" spans="1:13" x14ac:dyDescent="0.3">
      <c r="A2350" t="s">
        <v>3381</v>
      </c>
      <c r="B2350">
        <v>10859388</v>
      </c>
      <c r="C2350" t="s">
        <v>3380</v>
      </c>
      <c r="D2350" t="s">
        <v>3381</v>
      </c>
      <c r="E2350" s="91">
        <v>10859388</v>
      </c>
      <c r="F2350" t="s">
        <v>49</v>
      </c>
      <c r="G2350">
        <v>4</v>
      </c>
      <c r="H2350" t="s">
        <v>198</v>
      </c>
      <c r="I2350">
        <v>130.49</v>
      </c>
      <c r="J2350">
        <v>1</v>
      </c>
      <c r="K2350" t="s">
        <v>102</v>
      </c>
      <c r="L2350" t="s">
        <v>49</v>
      </c>
      <c r="M2350" s="52" t="s">
        <v>56</v>
      </c>
    </row>
    <row r="2351" spans="1:13" x14ac:dyDescent="0.3">
      <c r="A2351" t="s">
        <v>3382</v>
      </c>
      <c r="C2351" t="s">
        <v>7474</v>
      </c>
      <c r="D2351" t="s">
        <v>3382</v>
      </c>
      <c r="F2351" t="s">
        <v>49</v>
      </c>
      <c r="J2351" s="53">
        <v>0</v>
      </c>
      <c r="K2351" t="s">
        <v>51</v>
      </c>
      <c r="L2351" t="s">
        <v>49</v>
      </c>
      <c r="M2351" s="52" t="s">
        <v>52</v>
      </c>
    </row>
    <row r="2352" spans="1:13" x14ac:dyDescent="0.3">
      <c r="A2352" t="s">
        <v>3383</v>
      </c>
      <c r="C2352" t="s">
        <v>7475</v>
      </c>
      <c r="D2352" t="s">
        <v>3383</v>
      </c>
      <c r="F2352" t="s">
        <v>49</v>
      </c>
      <c r="J2352" s="53">
        <v>0</v>
      </c>
      <c r="K2352" t="s">
        <v>51</v>
      </c>
      <c r="L2352" t="s">
        <v>49</v>
      </c>
      <c r="M2352" s="52" t="s">
        <v>52</v>
      </c>
    </row>
    <row r="2353" spans="1:13" x14ac:dyDescent="0.3">
      <c r="A2353" t="s">
        <v>3384</v>
      </c>
      <c r="C2353" t="s">
        <v>7476</v>
      </c>
      <c r="D2353" t="s">
        <v>3384</v>
      </c>
      <c r="F2353" t="s">
        <v>49</v>
      </c>
      <c r="J2353" s="53">
        <v>2</v>
      </c>
      <c r="K2353" t="s">
        <v>8587</v>
      </c>
      <c r="L2353" t="s">
        <v>49</v>
      </c>
      <c r="M2353" s="52" t="s">
        <v>52</v>
      </c>
    </row>
    <row r="2354" spans="1:13" x14ac:dyDescent="0.3">
      <c r="A2354" t="s">
        <v>3387</v>
      </c>
      <c r="C2354" t="s">
        <v>7477</v>
      </c>
      <c r="D2354" t="s">
        <v>3387</v>
      </c>
      <c r="F2354" t="s">
        <v>49</v>
      </c>
      <c r="J2354" s="53">
        <v>0</v>
      </c>
      <c r="K2354" t="s">
        <v>51</v>
      </c>
      <c r="L2354" t="s">
        <v>49</v>
      </c>
      <c r="M2354" s="52" t="s">
        <v>52</v>
      </c>
    </row>
    <row r="2355" spans="1:13" x14ac:dyDescent="0.3">
      <c r="A2355" t="s">
        <v>3386</v>
      </c>
      <c r="B2355">
        <v>15255972</v>
      </c>
      <c r="C2355" t="s">
        <v>3385</v>
      </c>
      <c r="D2355" t="s">
        <v>3386</v>
      </c>
      <c r="E2355" s="91">
        <v>15255972</v>
      </c>
      <c r="F2355" t="s">
        <v>49</v>
      </c>
      <c r="G2355">
        <v>0</v>
      </c>
      <c r="H2355" t="s">
        <v>74</v>
      </c>
      <c r="I2355">
        <v>100</v>
      </c>
      <c r="J2355">
        <v>0</v>
      </c>
      <c r="K2355" t="s">
        <v>75</v>
      </c>
      <c r="L2355" t="s">
        <v>49</v>
      </c>
      <c r="M2355" s="52" t="s">
        <v>56</v>
      </c>
    </row>
    <row r="2356" spans="1:13" x14ac:dyDescent="0.3">
      <c r="A2356" t="s">
        <v>3388</v>
      </c>
      <c r="C2356" t="s">
        <v>7478</v>
      </c>
      <c r="D2356" t="s">
        <v>3388</v>
      </c>
      <c r="F2356" t="s">
        <v>49</v>
      </c>
      <c r="J2356" s="53">
        <v>0</v>
      </c>
      <c r="K2356" t="s">
        <v>51</v>
      </c>
      <c r="L2356" t="s">
        <v>49</v>
      </c>
      <c r="M2356" s="52" t="s">
        <v>52</v>
      </c>
    </row>
    <row r="2357" spans="1:13" x14ac:dyDescent="0.3">
      <c r="A2357" t="s">
        <v>3390</v>
      </c>
      <c r="B2357">
        <v>10836402</v>
      </c>
      <c r="C2357" t="s">
        <v>3389</v>
      </c>
      <c r="D2357" t="s">
        <v>3390</v>
      </c>
      <c r="E2357" s="91">
        <v>10836402</v>
      </c>
      <c r="F2357" t="s">
        <v>49</v>
      </c>
      <c r="G2357">
        <v>0</v>
      </c>
      <c r="H2357" t="s">
        <v>50</v>
      </c>
      <c r="I2357">
        <v>98.4</v>
      </c>
      <c r="J2357">
        <v>0</v>
      </c>
      <c r="K2357" t="s">
        <v>51</v>
      </c>
      <c r="L2357" t="s">
        <v>49</v>
      </c>
      <c r="M2357" s="52" t="s">
        <v>56</v>
      </c>
    </row>
    <row r="2358" spans="1:13" x14ac:dyDescent="0.3">
      <c r="A2358" t="s">
        <v>3392</v>
      </c>
      <c r="B2358">
        <v>10855822</v>
      </c>
      <c r="C2358" t="s">
        <v>3391</v>
      </c>
      <c r="D2358" t="s">
        <v>3392</v>
      </c>
      <c r="E2358" s="91">
        <v>10855822</v>
      </c>
      <c r="F2358" t="s">
        <v>49</v>
      </c>
      <c r="G2358">
        <v>3</v>
      </c>
      <c r="H2358" t="s">
        <v>117</v>
      </c>
      <c r="I2358">
        <v>108.33</v>
      </c>
      <c r="J2358">
        <v>0</v>
      </c>
      <c r="K2358" t="s">
        <v>118</v>
      </c>
      <c r="L2358" t="s">
        <v>49</v>
      </c>
      <c r="M2358" s="52" t="s">
        <v>56</v>
      </c>
    </row>
    <row r="2359" spans="1:13" x14ac:dyDescent="0.3">
      <c r="A2359" t="s">
        <v>3393</v>
      </c>
      <c r="C2359" t="s">
        <v>7479</v>
      </c>
      <c r="D2359" t="s">
        <v>3393</v>
      </c>
      <c r="F2359" t="s">
        <v>49</v>
      </c>
      <c r="J2359" s="53">
        <v>1</v>
      </c>
      <c r="K2359" t="s">
        <v>8587</v>
      </c>
      <c r="L2359" t="s">
        <v>49</v>
      </c>
      <c r="M2359" s="52" t="s">
        <v>52</v>
      </c>
    </row>
    <row r="2360" spans="1:13" x14ac:dyDescent="0.3">
      <c r="A2360" t="s">
        <v>3394</v>
      </c>
      <c r="C2360" t="s">
        <v>7480</v>
      </c>
      <c r="D2360" t="s">
        <v>3394</v>
      </c>
      <c r="F2360" t="s">
        <v>49</v>
      </c>
      <c r="J2360" s="53">
        <v>2</v>
      </c>
      <c r="K2360" t="s">
        <v>8587</v>
      </c>
      <c r="L2360" t="s">
        <v>49</v>
      </c>
      <c r="M2360" s="52" t="s">
        <v>52</v>
      </c>
    </row>
    <row r="2361" spans="1:13" x14ac:dyDescent="0.3">
      <c r="A2361" t="s">
        <v>3395</v>
      </c>
      <c r="C2361" t="s">
        <v>7481</v>
      </c>
      <c r="D2361" t="s">
        <v>3395</v>
      </c>
      <c r="F2361" t="s">
        <v>49</v>
      </c>
      <c r="J2361" s="53">
        <v>0</v>
      </c>
      <c r="K2361" t="s">
        <v>51</v>
      </c>
      <c r="L2361" t="s">
        <v>49</v>
      </c>
      <c r="M2361" s="52" t="s">
        <v>52</v>
      </c>
    </row>
    <row r="2362" spans="1:13" x14ac:dyDescent="0.3">
      <c r="A2362" t="s">
        <v>3397</v>
      </c>
      <c r="B2362">
        <v>16015178</v>
      </c>
      <c r="C2362" t="s">
        <v>3396</v>
      </c>
      <c r="D2362" t="s">
        <v>3397</v>
      </c>
      <c r="E2362" s="91">
        <v>16015178</v>
      </c>
      <c r="F2362" t="s">
        <v>49</v>
      </c>
      <c r="G2362">
        <v>0</v>
      </c>
      <c r="H2362" t="s">
        <v>74</v>
      </c>
      <c r="I2362">
        <v>100</v>
      </c>
      <c r="J2362">
        <v>0</v>
      </c>
      <c r="K2362" t="s">
        <v>75</v>
      </c>
      <c r="L2362" t="s">
        <v>49</v>
      </c>
      <c r="M2362" s="52" t="s">
        <v>56</v>
      </c>
    </row>
    <row r="2363" spans="1:13" x14ac:dyDescent="0.3">
      <c r="A2363" t="s">
        <v>3398</v>
      </c>
      <c r="C2363" t="s">
        <v>7482</v>
      </c>
      <c r="D2363" t="s">
        <v>3398</v>
      </c>
      <c r="F2363" t="s">
        <v>49</v>
      </c>
      <c r="J2363" s="53">
        <v>0</v>
      </c>
      <c r="K2363" t="s">
        <v>51</v>
      </c>
      <c r="L2363" t="s">
        <v>49</v>
      </c>
      <c r="M2363" s="52" t="s">
        <v>52</v>
      </c>
    </row>
    <row r="2364" spans="1:13" x14ac:dyDescent="0.3">
      <c r="A2364" t="s">
        <v>3400</v>
      </c>
      <c r="B2364">
        <v>23241621</v>
      </c>
      <c r="C2364" t="s">
        <v>3399</v>
      </c>
      <c r="D2364" t="s">
        <v>3400</v>
      </c>
      <c r="E2364" s="91">
        <v>23241621</v>
      </c>
      <c r="F2364" t="s">
        <v>49</v>
      </c>
      <c r="G2364">
        <v>0</v>
      </c>
      <c r="H2364" t="s">
        <v>163</v>
      </c>
      <c r="I2364">
        <v>108.33</v>
      </c>
      <c r="J2364">
        <v>1</v>
      </c>
      <c r="K2364" t="s">
        <v>164</v>
      </c>
      <c r="L2364" t="s">
        <v>49</v>
      </c>
      <c r="M2364" s="52" t="s">
        <v>56</v>
      </c>
    </row>
    <row r="2365" spans="1:13" x14ac:dyDescent="0.3">
      <c r="A2365" t="s">
        <v>3401</v>
      </c>
      <c r="C2365" t="s">
        <v>7483</v>
      </c>
      <c r="D2365" t="s">
        <v>3401</v>
      </c>
      <c r="F2365" t="s">
        <v>49</v>
      </c>
      <c r="J2365" s="53">
        <v>0</v>
      </c>
      <c r="K2365" t="s">
        <v>51</v>
      </c>
      <c r="L2365" t="s">
        <v>49</v>
      </c>
      <c r="M2365" s="52" t="s">
        <v>52</v>
      </c>
    </row>
    <row r="2366" spans="1:13" x14ac:dyDescent="0.3">
      <c r="A2366" t="s">
        <v>3402</v>
      </c>
      <c r="B2366">
        <v>23640473</v>
      </c>
      <c r="C2366" t="s">
        <v>7484</v>
      </c>
      <c r="D2366" t="s">
        <v>3402</v>
      </c>
      <c r="E2366" s="91">
        <v>23640473</v>
      </c>
      <c r="F2366" t="s">
        <v>49</v>
      </c>
      <c r="G2366">
        <v>1</v>
      </c>
      <c r="H2366" t="s">
        <v>50</v>
      </c>
      <c r="I2366">
        <v>91.67</v>
      </c>
      <c r="J2366" s="53">
        <v>1</v>
      </c>
      <c r="K2366" t="s">
        <v>51</v>
      </c>
      <c r="L2366" t="s">
        <v>49</v>
      </c>
      <c r="M2366" s="52" t="s">
        <v>56</v>
      </c>
    </row>
    <row r="2367" spans="1:13" x14ac:dyDescent="0.3">
      <c r="A2367" t="s">
        <v>3403</v>
      </c>
      <c r="C2367" t="s">
        <v>7485</v>
      </c>
      <c r="D2367" t="s">
        <v>3403</v>
      </c>
      <c r="F2367" t="s">
        <v>49</v>
      </c>
      <c r="J2367" s="53">
        <v>0</v>
      </c>
      <c r="K2367" t="s">
        <v>8587</v>
      </c>
      <c r="L2367" t="s">
        <v>49</v>
      </c>
      <c r="M2367" s="52" t="s">
        <v>52</v>
      </c>
    </row>
    <row r="2368" spans="1:13" x14ac:dyDescent="0.3">
      <c r="A2368" t="s">
        <v>3404</v>
      </c>
      <c r="C2368" t="s">
        <v>7486</v>
      </c>
      <c r="D2368" t="s">
        <v>3404</v>
      </c>
      <c r="F2368" t="s">
        <v>49</v>
      </c>
      <c r="J2368" s="53">
        <v>1</v>
      </c>
      <c r="K2368" t="s">
        <v>51</v>
      </c>
      <c r="L2368" t="s">
        <v>49</v>
      </c>
      <c r="M2368" s="52" t="s">
        <v>52</v>
      </c>
    </row>
    <row r="2369" spans="1:13" x14ac:dyDescent="0.3">
      <c r="A2369" t="s">
        <v>3406</v>
      </c>
      <c r="B2369">
        <v>23239675</v>
      </c>
      <c r="C2369" t="s">
        <v>3405</v>
      </c>
      <c r="D2369" t="s">
        <v>3406</v>
      </c>
      <c r="E2369" s="91">
        <v>23239675</v>
      </c>
      <c r="F2369" t="s">
        <v>49</v>
      </c>
      <c r="G2369">
        <v>0</v>
      </c>
      <c r="H2369" t="s">
        <v>50</v>
      </c>
      <c r="I2369">
        <v>91.67</v>
      </c>
      <c r="J2369">
        <v>0</v>
      </c>
      <c r="K2369" t="s">
        <v>51</v>
      </c>
      <c r="L2369" t="s">
        <v>49</v>
      </c>
      <c r="M2369" s="52" t="s">
        <v>56</v>
      </c>
    </row>
    <row r="2370" spans="1:13" x14ac:dyDescent="0.3">
      <c r="A2370" t="s">
        <v>3407</v>
      </c>
      <c r="C2370" t="s">
        <v>7487</v>
      </c>
      <c r="D2370" t="s">
        <v>3407</v>
      </c>
      <c r="F2370" t="s">
        <v>49</v>
      </c>
      <c r="J2370" s="53">
        <v>0</v>
      </c>
      <c r="K2370" t="s">
        <v>51</v>
      </c>
      <c r="L2370" t="s">
        <v>49</v>
      </c>
      <c r="M2370" s="52" t="s">
        <v>52</v>
      </c>
    </row>
    <row r="2371" spans="1:13" x14ac:dyDescent="0.3">
      <c r="A2371" t="s">
        <v>3409</v>
      </c>
      <c r="B2371">
        <v>10838503</v>
      </c>
      <c r="C2371" t="s">
        <v>3408</v>
      </c>
      <c r="D2371" t="s">
        <v>3409</v>
      </c>
      <c r="E2371" s="91">
        <v>10838503</v>
      </c>
      <c r="F2371" t="s">
        <v>49</v>
      </c>
      <c r="G2371">
        <v>2</v>
      </c>
      <c r="H2371" t="s">
        <v>163</v>
      </c>
      <c r="I2371">
        <v>118.45</v>
      </c>
      <c r="J2371">
        <v>0</v>
      </c>
      <c r="K2371" t="s">
        <v>164</v>
      </c>
      <c r="L2371" t="s">
        <v>49</v>
      </c>
      <c r="M2371" s="52" t="s">
        <v>56</v>
      </c>
    </row>
    <row r="2372" spans="1:13" x14ac:dyDescent="0.3">
      <c r="A2372" t="s">
        <v>3410</v>
      </c>
      <c r="C2372" t="s">
        <v>7488</v>
      </c>
      <c r="D2372" t="s">
        <v>3410</v>
      </c>
      <c r="F2372" t="s">
        <v>49</v>
      </c>
      <c r="J2372" s="53">
        <v>0</v>
      </c>
      <c r="K2372" t="s">
        <v>8587</v>
      </c>
      <c r="L2372" t="s">
        <v>49</v>
      </c>
      <c r="M2372" s="52" t="s">
        <v>52</v>
      </c>
    </row>
    <row r="2373" spans="1:13" x14ac:dyDescent="0.3">
      <c r="A2373" t="s">
        <v>3411</v>
      </c>
      <c r="B2373">
        <v>23750400</v>
      </c>
      <c r="C2373" t="s">
        <v>7489</v>
      </c>
      <c r="D2373" t="s">
        <v>3411</v>
      </c>
      <c r="E2373" s="91">
        <v>23750400</v>
      </c>
      <c r="F2373" t="s">
        <v>49</v>
      </c>
      <c r="G2373">
        <v>0</v>
      </c>
      <c r="H2373" t="s">
        <v>50</v>
      </c>
      <c r="I2373">
        <v>91.67</v>
      </c>
      <c r="J2373">
        <v>0</v>
      </c>
      <c r="K2373" t="s">
        <v>51</v>
      </c>
      <c r="L2373" t="s">
        <v>49</v>
      </c>
      <c r="M2373" s="52" t="s">
        <v>56</v>
      </c>
    </row>
    <row r="2374" spans="1:13" x14ac:dyDescent="0.3">
      <c r="A2374" t="s">
        <v>3412</v>
      </c>
      <c r="C2374" t="s">
        <v>7490</v>
      </c>
      <c r="D2374" t="s">
        <v>3412</v>
      </c>
      <c r="F2374" t="s">
        <v>49</v>
      </c>
      <c r="J2374" s="53">
        <v>0</v>
      </c>
      <c r="K2374" t="s">
        <v>51</v>
      </c>
      <c r="L2374" t="s">
        <v>49</v>
      </c>
      <c r="M2374" s="52" t="s">
        <v>52</v>
      </c>
    </row>
    <row r="2375" spans="1:13" x14ac:dyDescent="0.3">
      <c r="A2375" t="s">
        <v>3414</v>
      </c>
      <c r="B2375">
        <v>23749284</v>
      </c>
      <c r="C2375" t="s">
        <v>3413</v>
      </c>
      <c r="D2375" t="s">
        <v>3414</v>
      </c>
      <c r="E2375" s="91">
        <v>23749284</v>
      </c>
      <c r="F2375" t="s">
        <v>49</v>
      </c>
      <c r="G2375">
        <v>0</v>
      </c>
      <c r="H2375" t="s">
        <v>50</v>
      </c>
      <c r="I2375">
        <v>91.67</v>
      </c>
      <c r="J2375">
        <v>0</v>
      </c>
      <c r="K2375" t="s">
        <v>51</v>
      </c>
      <c r="L2375" t="s">
        <v>49</v>
      </c>
      <c r="M2375" s="52" t="s">
        <v>56</v>
      </c>
    </row>
    <row r="2376" spans="1:13" x14ac:dyDescent="0.3">
      <c r="A2376" t="s">
        <v>3415</v>
      </c>
      <c r="C2376" t="s">
        <v>7491</v>
      </c>
      <c r="D2376" t="s">
        <v>3415</v>
      </c>
      <c r="F2376" t="s">
        <v>49</v>
      </c>
      <c r="J2376" s="53">
        <v>1</v>
      </c>
      <c r="K2376" t="s">
        <v>8587</v>
      </c>
      <c r="L2376" t="s">
        <v>49</v>
      </c>
      <c r="M2376" s="52" t="s">
        <v>52</v>
      </c>
    </row>
    <row r="2377" spans="1:13" x14ac:dyDescent="0.3">
      <c r="A2377" t="s">
        <v>3416</v>
      </c>
      <c r="C2377" t="s">
        <v>7492</v>
      </c>
      <c r="D2377" t="s">
        <v>3416</v>
      </c>
      <c r="F2377" t="s">
        <v>49</v>
      </c>
      <c r="J2377" s="53">
        <v>2</v>
      </c>
      <c r="K2377" t="s">
        <v>51</v>
      </c>
      <c r="L2377" t="s">
        <v>49</v>
      </c>
      <c r="M2377" s="52" t="s">
        <v>52</v>
      </c>
    </row>
    <row r="2378" spans="1:13" x14ac:dyDescent="0.3">
      <c r="A2378" t="s">
        <v>3417</v>
      </c>
      <c r="C2378" t="s">
        <v>7493</v>
      </c>
      <c r="D2378" t="s">
        <v>3417</v>
      </c>
      <c r="F2378" t="s">
        <v>49</v>
      </c>
      <c r="J2378" s="53">
        <v>2</v>
      </c>
      <c r="K2378" t="s">
        <v>51</v>
      </c>
      <c r="L2378" t="s">
        <v>49</v>
      </c>
      <c r="M2378" s="52" t="s">
        <v>52</v>
      </c>
    </row>
    <row r="2379" spans="1:13" x14ac:dyDescent="0.3">
      <c r="A2379" t="s">
        <v>3418</v>
      </c>
      <c r="C2379" t="s">
        <v>7494</v>
      </c>
      <c r="D2379" t="s">
        <v>3418</v>
      </c>
      <c r="F2379" t="s">
        <v>49</v>
      </c>
      <c r="J2379" s="53">
        <v>1</v>
      </c>
      <c r="K2379" t="s">
        <v>8587</v>
      </c>
      <c r="L2379" t="s">
        <v>49</v>
      </c>
      <c r="M2379" s="52" t="s">
        <v>52</v>
      </c>
    </row>
    <row r="2380" spans="1:13" x14ac:dyDescent="0.3">
      <c r="A2380" t="s">
        <v>3420</v>
      </c>
      <c r="B2380">
        <v>24011190</v>
      </c>
      <c r="C2380" t="s">
        <v>3419</v>
      </c>
      <c r="D2380" t="s">
        <v>3420</v>
      </c>
      <c r="E2380" s="91">
        <v>24011190</v>
      </c>
      <c r="F2380" t="s">
        <v>49</v>
      </c>
      <c r="G2380">
        <v>0</v>
      </c>
      <c r="H2380" t="s">
        <v>50</v>
      </c>
      <c r="I2380">
        <v>91.67</v>
      </c>
      <c r="J2380">
        <v>0</v>
      </c>
      <c r="K2380" t="s">
        <v>51</v>
      </c>
      <c r="L2380" t="s">
        <v>49</v>
      </c>
      <c r="M2380" s="52" t="s">
        <v>56</v>
      </c>
    </row>
    <row r="2381" spans="1:13" x14ac:dyDescent="0.3">
      <c r="A2381" t="s">
        <v>3421</v>
      </c>
      <c r="C2381" t="s">
        <v>7495</v>
      </c>
      <c r="D2381" t="s">
        <v>3421</v>
      </c>
      <c r="F2381" t="s">
        <v>49</v>
      </c>
      <c r="J2381" s="53">
        <v>0</v>
      </c>
      <c r="K2381" t="s">
        <v>51</v>
      </c>
      <c r="L2381" t="s">
        <v>49</v>
      </c>
      <c r="M2381" s="52" t="s">
        <v>52</v>
      </c>
    </row>
    <row r="2382" spans="1:13" x14ac:dyDescent="0.3">
      <c r="A2382" t="s">
        <v>3423</v>
      </c>
      <c r="B2382">
        <v>23720564</v>
      </c>
      <c r="C2382" t="s">
        <v>3422</v>
      </c>
      <c r="D2382" t="s">
        <v>3423</v>
      </c>
      <c r="E2382" s="91">
        <v>23720564</v>
      </c>
      <c r="F2382" t="s">
        <v>49</v>
      </c>
      <c r="G2382">
        <v>0</v>
      </c>
      <c r="H2382" t="s">
        <v>74</v>
      </c>
      <c r="I2382">
        <v>100</v>
      </c>
      <c r="J2382">
        <v>1</v>
      </c>
      <c r="K2382" t="s">
        <v>75</v>
      </c>
      <c r="L2382" t="s">
        <v>49</v>
      </c>
      <c r="M2382" s="52" t="s">
        <v>56</v>
      </c>
    </row>
    <row r="2383" spans="1:13" x14ac:dyDescent="0.3">
      <c r="A2383" t="s">
        <v>3424</v>
      </c>
      <c r="C2383" t="s">
        <v>7496</v>
      </c>
      <c r="D2383" t="s">
        <v>3424</v>
      </c>
      <c r="F2383" t="s">
        <v>49</v>
      </c>
      <c r="J2383" s="53">
        <v>1</v>
      </c>
      <c r="K2383" t="s">
        <v>8587</v>
      </c>
      <c r="L2383" t="s">
        <v>49</v>
      </c>
      <c r="M2383" s="52" t="s">
        <v>52</v>
      </c>
    </row>
    <row r="2384" spans="1:13" x14ac:dyDescent="0.3">
      <c r="A2384" t="s">
        <v>3426</v>
      </c>
      <c r="B2384">
        <v>23161995</v>
      </c>
      <c r="C2384" t="s">
        <v>3425</v>
      </c>
      <c r="D2384" t="s">
        <v>3426</v>
      </c>
      <c r="E2384" s="91">
        <v>23161995</v>
      </c>
      <c r="F2384" t="s">
        <v>49</v>
      </c>
      <c r="G2384">
        <v>0</v>
      </c>
      <c r="H2384" t="s">
        <v>50</v>
      </c>
      <c r="I2384">
        <v>91.67</v>
      </c>
      <c r="J2384">
        <v>0</v>
      </c>
      <c r="K2384" t="s">
        <v>51</v>
      </c>
      <c r="L2384" t="s">
        <v>49</v>
      </c>
      <c r="M2384" s="52" t="s">
        <v>52</v>
      </c>
    </row>
    <row r="2385" spans="1:13" x14ac:dyDescent="0.3">
      <c r="A2385" t="s">
        <v>3433</v>
      </c>
      <c r="C2385" t="s">
        <v>7497</v>
      </c>
      <c r="D2385" t="s">
        <v>3433</v>
      </c>
      <c r="F2385" t="s">
        <v>49</v>
      </c>
      <c r="J2385" s="53">
        <v>0</v>
      </c>
      <c r="K2385" t="s">
        <v>51</v>
      </c>
      <c r="L2385" t="s">
        <v>49</v>
      </c>
      <c r="M2385" s="52" t="s">
        <v>52</v>
      </c>
    </row>
    <row r="2386" spans="1:13" x14ac:dyDescent="0.3">
      <c r="A2386" t="s">
        <v>3428</v>
      </c>
      <c r="B2386">
        <v>10946200</v>
      </c>
      <c r="C2386" t="s">
        <v>3427</v>
      </c>
      <c r="D2386" t="s">
        <v>3428</v>
      </c>
      <c r="E2386" s="91">
        <v>10946200</v>
      </c>
      <c r="F2386" t="s">
        <v>49</v>
      </c>
      <c r="G2386">
        <v>2</v>
      </c>
      <c r="H2386" t="s">
        <v>50</v>
      </c>
      <c r="I2386">
        <v>91.67</v>
      </c>
      <c r="J2386">
        <v>0</v>
      </c>
      <c r="K2386" t="s">
        <v>51</v>
      </c>
      <c r="L2386" t="s">
        <v>49</v>
      </c>
      <c r="M2386" s="52" t="s">
        <v>52</v>
      </c>
    </row>
    <row r="2387" spans="1:13" x14ac:dyDescent="0.3">
      <c r="A2387" t="s">
        <v>3434</v>
      </c>
      <c r="C2387" t="s">
        <v>7498</v>
      </c>
      <c r="D2387" t="s">
        <v>3434</v>
      </c>
      <c r="F2387" t="s">
        <v>49</v>
      </c>
      <c r="J2387" s="53">
        <v>1</v>
      </c>
      <c r="K2387" t="s">
        <v>8583</v>
      </c>
      <c r="L2387" t="s">
        <v>49</v>
      </c>
      <c r="M2387" s="52" t="s">
        <v>52</v>
      </c>
    </row>
    <row r="2388" spans="1:13" x14ac:dyDescent="0.3">
      <c r="A2388" t="s">
        <v>3430</v>
      </c>
      <c r="B2388">
        <v>23726443</v>
      </c>
      <c r="C2388" t="s">
        <v>3429</v>
      </c>
      <c r="D2388" t="s">
        <v>3430</v>
      </c>
      <c r="E2388" s="91">
        <v>23726443</v>
      </c>
      <c r="F2388" t="s">
        <v>49</v>
      </c>
      <c r="G2388">
        <v>0</v>
      </c>
      <c r="H2388" t="s">
        <v>74</v>
      </c>
      <c r="I2388">
        <v>100</v>
      </c>
      <c r="J2388">
        <v>0</v>
      </c>
      <c r="K2388" t="s">
        <v>75</v>
      </c>
      <c r="L2388" t="s">
        <v>49</v>
      </c>
      <c r="M2388" s="52" t="s">
        <v>56</v>
      </c>
    </row>
    <row r="2389" spans="1:13" x14ac:dyDescent="0.3">
      <c r="A2389" t="s">
        <v>3435</v>
      </c>
      <c r="C2389" t="s">
        <v>7499</v>
      </c>
      <c r="D2389" t="s">
        <v>3435</v>
      </c>
      <c r="F2389" t="s">
        <v>49</v>
      </c>
      <c r="J2389" s="53">
        <v>0</v>
      </c>
      <c r="K2389" t="s">
        <v>51</v>
      </c>
      <c r="L2389" t="s">
        <v>49</v>
      </c>
      <c r="M2389" s="52" t="s">
        <v>52</v>
      </c>
    </row>
    <row r="2390" spans="1:13" x14ac:dyDescent="0.3">
      <c r="A2390" t="s">
        <v>3432</v>
      </c>
      <c r="B2390">
        <v>12043595</v>
      </c>
      <c r="C2390" t="s">
        <v>3431</v>
      </c>
      <c r="D2390" t="s">
        <v>3432</v>
      </c>
      <c r="E2390" s="91">
        <v>12043595</v>
      </c>
      <c r="F2390" t="s">
        <v>49</v>
      </c>
      <c r="G2390">
        <v>0</v>
      </c>
      <c r="H2390" t="s">
        <v>50</v>
      </c>
      <c r="I2390">
        <v>91.67</v>
      </c>
      <c r="J2390">
        <v>0</v>
      </c>
      <c r="K2390" t="s">
        <v>51</v>
      </c>
      <c r="L2390" t="s">
        <v>49</v>
      </c>
      <c r="M2390" s="52" t="s">
        <v>52</v>
      </c>
    </row>
    <row r="2391" spans="1:13" x14ac:dyDescent="0.3">
      <c r="A2391" t="s">
        <v>3436</v>
      </c>
      <c r="C2391" t="s">
        <v>7500</v>
      </c>
      <c r="D2391" t="s">
        <v>3436</v>
      </c>
      <c r="F2391" t="s">
        <v>49</v>
      </c>
      <c r="J2391">
        <v>0</v>
      </c>
      <c r="K2391" t="s">
        <v>51</v>
      </c>
      <c r="L2391" t="s">
        <v>49</v>
      </c>
      <c r="M2391" s="52" t="s">
        <v>56</v>
      </c>
    </row>
    <row r="2392" spans="1:13" x14ac:dyDescent="0.3">
      <c r="A2392" t="s">
        <v>3437</v>
      </c>
      <c r="C2392" t="s">
        <v>7501</v>
      </c>
      <c r="D2392" t="s">
        <v>3437</v>
      </c>
      <c r="F2392" t="s">
        <v>49</v>
      </c>
      <c r="J2392" s="53">
        <v>0</v>
      </c>
      <c r="K2392" t="s">
        <v>51</v>
      </c>
      <c r="L2392" t="s">
        <v>49</v>
      </c>
      <c r="M2392" s="52" t="s">
        <v>52</v>
      </c>
    </row>
    <row r="2393" spans="1:13" x14ac:dyDescent="0.3">
      <c r="A2393" t="s">
        <v>3439</v>
      </c>
      <c r="B2393">
        <v>21002324</v>
      </c>
      <c r="C2393" t="s">
        <v>3438</v>
      </c>
      <c r="D2393" t="s">
        <v>3439</v>
      </c>
      <c r="E2393" s="91">
        <v>21002324</v>
      </c>
      <c r="F2393" t="s">
        <v>49</v>
      </c>
      <c r="G2393">
        <v>0</v>
      </c>
      <c r="H2393" t="s">
        <v>74</v>
      </c>
      <c r="I2393">
        <v>100</v>
      </c>
      <c r="J2393">
        <v>0</v>
      </c>
      <c r="K2393" t="s">
        <v>75</v>
      </c>
      <c r="L2393" t="s">
        <v>49</v>
      </c>
      <c r="M2393" s="52" t="s">
        <v>52</v>
      </c>
    </row>
    <row r="2394" spans="1:13" x14ac:dyDescent="0.3">
      <c r="A2394" t="s">
        <v>3441</v>
      </c>
      <c r="B2394">
        <v>10840333</v>
      </c>
      <c r="C2394" t="s">
        <v>3440</v>
      </c>
      <c r="D2394" t="s">
        <v>3441</v>
      </c>
      <c r="E2394" s="91">
        <v>10840333</v>
      </c>
      <c r="F2394" t="s">
        <v>49</v>
      </c>
      <c r="G2394">
        <v>7</v>
      </c>
      <c r="H2394" t="s">
        <v>117</v>
      </c>
      <c r="I2394">
        <v>108.33</v>
      </c>
      <c r="J2394">
        <v>1</v>
      </c>
      <c r="K2394" t="s">
        <v>118</v>
      </c>
      <c r="L2394" t="s">
        <v>49</v>
      </c>
      <c r="M2394" s="52" t="s">
        <v>56</v>
      </c>
    </row>
    <row r="2395" spans="1:13" x14ac:dyDescent="0.3">
      <c r="A2395" t="s">
        <v>3442</v>
      </c>
      <c r="B2395">
        <v>10864156</v>
      </c>
      <c r="C2395" t="s">
        <v>7502</v>
      </c>
      <c r="D2395" t="s">
        <v>3442</v>
      </c>
      <c r="E2395" s="91">
        <v>10864156</v>
      </c>
      <c r="F2395" t="s">
        <v>49</v>
      </c>
      <c r="G2395">
        <v>5</v>
      </c>
      <c r="H2395" t="s">
        <v>50</v>
      </c>
      <c r="I2395">
        <v>91.67</v>
      </c>
      <c r="J2395" s="53">
        <v>0</v>
      </c>
      <c r="K2395" t="s">
        <v>51</v>
      </c>
      <c r="L2395" t="s">
        <v>49</v>
      </c>
      <c r="M2395" s="52" t="s">
        <v>56</v>
      </c>
    </row>
    <row r="2396" spans="1:13" x14ac:dyDescent="0.3">
      <c r="A2396" t="s">
        <v>3443</v>
      </c>
      <c r="C2396" t="s">
        <v>7503</v>
      </c>
      <c r="D2396" t="s">
        <v>3443</v>
      </c>
      <c r="F2396" t="s">
        <v>49</v>
      </c>
      <c r="J2396" s="53">
        <v>2</v>
      </c>
      <c r="K2396" t="s">
        <v>51</v>
      </c>
      <c r="L2396" t="s">
        <v>49</v>
      </c>
      <c r="M2396" s="52" t="s">
        <v>52</v>
      </c>
    </row>
    <row r="2397" spans="1:13" x14ac:dyDescent="0.3">
      <c r="A2397" t="s">
        <v>3445</v>
      </c>
      <c r="B2397">
        <v>23521843</v>
      </c>
      <c r="C2397" t="s">
        <v>3444</v>
      </c>
      <c r="D2397" t="s">
        <v>3445</v>
      </c>
      <c r="E2397" s="91">
        <v>23521843</v>
      </c>
      <c r="F2397" t="s">
        <v>49</v>
      </c>
      <c r="G2397">
        <v>1</v>
      </c>
      <c r="H2397" t="s">
        <v>50</v>
      </c>
      <c r="I2397">
        <v>91.67</v>
      </c>
      <c r="J2397">
        <v>1</v>
      </c>
      <c r="K2397" t="s">
        <v>51</v>
      </c>
      <c r="L2397" t="s">
        <v>49</v>
      </c>
      <c r="M2397" s="52" t="s">
        <v>52</v>
      </c>
    </row>
    <row r="2398" spans="1:13" x14ac:dyDescent="0.3">
      <c r="A2398" t="s">
        <v>3447</v>
      </c>
      <c r="B2398">
        <v>11023083</v>
      </c>
      <c r="C2398" t="s">
        <v>3446</v>
      </c>
      <c r="D2398" t="s">
        <v>3447</v>
      </c>
      <c r="E2398" s="91">
        <v>11023083</v>
      </c>
      <c r="F2398" t="s">
        <v>49</v>
      </c>
      <c r="G2398">
        <v>12</v>
      </c>
      <c r="H2398" t="s">
        <v>74</v>
      </c>
      <c r="I2398">
        <v>100</v>
      </c>
      <c r="J2398">
        <v>0</v>
      </c>
      <c r="K2398" t="s">
        <v>75</v>
      </c>
      <c r="L2398" t="s">
        <v>49</v>
      </c>
      <c r="M2398" s="52" t="s">
        <v>56</v>
      </c>
    </row>
    <row r="2399" spans="1:13" x14ac:dyDescent="0.3">
      <c r="A2399" t="s">
        <v>3448</v>
      </c>
      <c r="C2399" t="s">
        <v>7504</v>
      </c>
      <c r="D2399" t="s">
        <v>3448</v>
      </c>
      <c r="F2399" t="s">
        <v>49</v>
      </c>
      <c r="J2399" s="53">
        <v>1</v>
      </c>
      <c r="K2399" t="s">
        <v>8587</v>
      </c>
      <c r="L2399" t="s">
        <v>49</v>
      </c>
      <c r="M2399" s="52" t="s">
        <v>52</v>
      </c>
    </row>
    <row r="2400" spans="1:13" x14ac:dyDescent="0.3">
      <c r="A2400" t="s">
        <v>3449</v>
      </c>
      <c r="C2400" t="s">
        <v>7505</v>
      </c>
      <c r="D2400" t="s">
        <v>3449</v>
      </c>
      <c r="F2400" t="s">
        <v>49</v>
      </c>
      <c r="J2400" s="53">
        <v>0</v>
      </c>
      <c r="K2400" t="s">
        <v>51</v>
      </c>
      <c r="L2400" t="s">
        <v>49</v>
      </c>
      <c r="M2400" s="52" t="s">
        <v>52</v>
      </c>
    </row>
    <row r="2401" spans="1:13" x14ac:dyDescent="0.3">
      <c r="A2401" t="s">
        <v>3450</v>
      </c>
      <c r="C2401" t="s">
        <v>7506</v>
      </c>
      <c r="D2401" t="s">
        <v>3450</v>
      </c>
      <c r="F2401" t="s">
        <v>49</v>
      </c>
      <c r="J2401" s="53">
        <v>0</v>
      </c>
      <c r="K2401" t="s">
        <v>51</v>
      </c>
      <c r="L2401" t="s">
        <v>49</v>
      </c>
      <c r="M2401" s="52" t="s">
        <v>52</v>
      </c>
    </row>
    <row r="2402" spans="1:13" x14ac:dyDescent="0.3">
      <c r="A2402" t="s">
        <v>3451</v>
      </c>
      <c r="C2402" t="s">
        <v>7507</v>
      </c>
      <c r="D2402" t="s">
        <v>3451</v>
      </c>
      <c r="F2402" t="s">
        <v>49</v>
      </c>
      <c r="J2402" s="53">
        <v>0</v>
      </c>
      <c r="K2402" t="s">
        <v>51</v>
      </c>
      <c r="L2402" t="s">
        <v>49</v>
      </c>
      <c r="M2402" s="52" t="s">
        <v>52</v>
      </c>
    </row>
    <row r="2403" spans="1:13" x14ac:dyDescent="0.3">
      <c r="A2403" t="s">
        <v>3452</v>
      </c>
      <c r="C2403" t="s">
        <v>7508</v>
      </c>
      <c r="D2403" t="s">
        <v>3452</v>
      </c>
      <c r="F2403" t="s">
        <v>49</v>
      </c>
      <c r="J2403" s="53">
        <v>0</v>
      </c>
      <c r="K2403" t="s">
        <v>8587</v>
      </c>
      <c r="L2403" t="s">
        <v>49</v>
      </c>
      <c r="M2403" s="52" t="s">
        <v>52</v>
      </c>
    </row>
    <row r="2404" spans="1:13" x14ac:dyDescent="0.3">
      <c r="A2404" t="s">
        <v>3453</v>
      </c>
      <c r="C2404" t="s">
        <v>7509</v>
      </c>
      <c r="D2404" t="s">
        <v>3453</v>
      </c>
      <c r="F2404" t="s">
        <v>49</v>
      </c>
      <c r="J2404" s="53">
        <v>0</v>
      </c>
      <c r="K2404" t="s">
        <v>51</v>
      </c>
      <c r="L2404" t="s">
        <v>49</v>
      </c>
      <c r="M2404" s="52" t="s">
        <v>52</v>
      </c>
    </row>
    <row r="2405" spans="1:13" x14ac:dyDescent="0.3">
      <c r="A2405" t="s">
        <v>3455</v>
      </c>
      <c r="B2405">
        <v>10856855</v>
      </c>
      <c r="C2405" t="s">
        <v>3454</v>
      </c>
      <c r="D2405" t="s">
        <v>3455</v>
      </c>
      <c r="E2405" s="91">
        <v>10856855</v>
      </c>
      <c r="F2405" t="s">
        <v>49</v>
      </c>
      <c r="G2405">
        <v>2</v>
      </c>
      <c r="H2405" t="s">
        <v>74</v>
      </c>
      <c r="I2405">
        <v>106.41</v>
      </c>
      <c r="J2405">
        <v>1</v>
      </c>
      <c r="K2405" t="s">
        <v>75</v>
      </c>
      <c r="L2405" t="s">
        <v>49</v>
      </c>
      <c r="M2405" s="52" t="s">
        <v>56</v>
      </c>
    </row>
    <row r="2406" spans="1:13" x14ac:dyDescent="0.3">
      <c r="A2406" t="s">
        <v>3457</v>
      </c>
      <c r="B2406">
        <v>24074212</v>
      </c>
      <c r="C2406" t="s">
        <v>3456</v>
      </c>
      <c r="D2406" t="s">
        <v>3457</v>
      </c>
      <c r="E2406" s="91">
        <v>24074212</v>
      </c>
      <c r="F2406" t="s">
        <v>49</v>
      </c>
      <c r="G2406">
        <v>0</v>
      </c>
      <c r="H2406" t="s">
        <v>50</v>
      </c>
      <c r="I2406">
        <v>91.67</v>
      </c>
      <c r="J2406">
        <v>0</v>
      </c>
      <c r="K2406" t="s">
        <v>51</v>
      </c>
      <c r="L2406" t="s">
        <v>49</v>
      </c>
      <c r="M2406" s="52" t="s">
        <v>52</v>
      </c>
    </row>
    <row r="2407" spans="1:13" x14ac:dyDescent="0.3">
      <c r="A2407" t="s">
        <v>3458</v>
      </c>
      <c r="C2407" t="s">
        <v>7510</v>
      </c>
      <c r="D2407" t="s">
        <v>3458</v>
      </c>
      <c r="F2407" t="s">
        <v>49</v>
      </c>
      <c r="J2407" s="53">
        <v>0</v>
      </c>
      <c r="K2407" t="s">
        <v>51</v>
      </c>
      <c r="L2407" t="s">
        <v>49</v>
      </c>
      <c r="M2407" s="52" t="s">
        <v>56</v>
      </c>
    </row>
    <row r="2408" spans="1:13" x14ac:dyDescent="0.3">
      <c r="A2408" t="s">
        <v>3459</v>
      </c>
      <c r="C2408" t="s">
        <v>7511</v>
      </c>
      <c r="D2408" t="s">
        <v>3459</v>
      </c>
      <c r="F2408" t="s">
        <v>49</v>
      </c>
      <c r="J2408" s="53">
        <v>1</v>
      </c>
      <c r="K2408" t="s">
        <v>8587</v>
      </c>
      <c r="L2408" t="s">
        <v>49</v>
      </c>
      <c r="M2408" s="52" t="s">
        <v>52</v>
      </c>
    </row>
    <row r="2409" spans="1:13" x14ac:dyDescent="0.3">
      <c r="A2409" t="s">
        <v>3462</v>
      </c>
      <c r="C2409" t="s">
        <v>7512</v>
      </c>
      <c r="D2409" t="s">
        <v>3462</v>
      </c>
      <c r="F2409" t="s">
        <v>49</v>
      </c>
      <c r="J2409" s="53">
        <v>1</v>
      </c>
      <c r="K2409" t="s">
        <v>181</v>
      </c>
      <c r="L2409" t="s">
        <v>49</v>
      </c>
      <c r="M2409" s="52" t="s">
        <v>52</v>
      </c>
    </row>
    <row r="2410" spans="1:13" x14ac:dyDescent="0.3">
      <c r="A2410" t="s">
        <v>3463</v>
      </c>
      <c r="B2410">
        <v>23219682</v>
      </c>
      <c r="C2410" t="s">
        <v>7513</v>
      </c>
      <c r="D2410" t="s">
        <v>3463</v>
      </c>
      <c r="E2410" s="91">
        <v>23219682</v>
      </c>
      <c r="F2410" t="s">
        <v>49</v>
      </c>
      <c r="G2410">
        <v>4</v>
      </c>
      <c r="H2410" t="s">
        <v>50</v>
      </c>
      <c r="I2410">
        <v>91.67</v>
      </c>
      <c r="J2410" s="53">
        <v>0</v>
      </c>
      <c r="K2410" t="s">
        <v>51</v>
      </c>
      <c r="L2410" t="s">
        <v>49</v>
      </c>
      <c r="M2410" s="52" t="s">
        <v>56</v>
      </c>
    </row>
    <row r="2411" spans="1:13" x14ac:dyDescent="0.3">
      <c r="A2411" t="s">
        <v>3461</v>
      </c>
      <c r="B2411">
        <v>10842443</v>
      </c>
      <c r="C2411" t="s">
        <v>3460</v>
      </c>
      <c r="D2411" t="s">
        <v>3461</v>
      </c>
      <c r="E2411" s="91">
        <v>10842443</v>
      </c>
      <c r="F2411" t="s">
        <v>49</v>
      </c>
      <c r="G2411">
        <v>4</v>
      </c>
      <c r="H2411" t="s">
        <v>74</v>
      </c>
      <c r="I2411">
        <v>106.41</v>
      </c>
      <c r="J2411">
        <v>2</v>
      </c>
      <c r="K2411" t="s">
        <v>75</v>
      </c>
      <c r="L2411" t="s">
        <v>49</v>
      </c>
      <c r="M2411" s="52" t="s">
        <v>52</v>
      </c>
    </row>
    <row r="2412" spans="1:13" x14ac:dyDescent="0.3">
      <c r="A2412" t="s">
        <v>3464</v>
      </c>
      <c r="C2412" t="s">
        <v>7514</v>
      </c>
      <c r="D2412" t="s">
        <v>3464</v>
      </c>
      <c r="F2412" t="s">
        <v>49</v>
      </c>
      <c r="J2412" s="53">
        <v>2</v>
      </c>
      <c r="K2412" t="s">
        <v>51</v>
      </c>
      <c r="L2412" t="s">
        <v>49</v>
      </c>
      <c r="M2412" s="52" t="s">
        <v>52</v>
      </c>
    </row>
    <row r="2413" spans="1:13" x14ac:dyDescent="0.3">
      <c r="A2413" t="s">
        <v>3465</v>
      </c>
      <c r="C2413" t="s">
        <v>7515</v>
      </c>
      <c r="D2413" t="s">
        <v>3465</v>
      </c>
      <c r="F2413" t="s">
        <v>49</v>
      </c>
      <c r="J2413" s="53">
        <v>1</v>
      </c>
      <c r="K2413" t="s">
        <v>8583</v>
      </c>
      <c r="L2413" t="s">
        <v>49</v>
      </c>
      <c r="M2413" s="52" t="s">
        <v>52</v>
      </c>
    </row>
    <row r="2414" spans="1:13" x14ac:dyDescent="0.3">
      <c r="A2414" t="s">
        <v>3467</v>
      </c>
      <c r="B2414">
        <v>10840561</v>
      </c>
      <c r="C2414" t="s">
        <v>3466</v>
      </c>
      <c r="D2414" t="s">
        <v>3467</v>
      </c>
      <c r="E2414" s="91">
        <v>10840561</v>
      </c>
      <c r="F2414" t="s">
        <v>49</v>
      </c>
      <c r="G2414">
        <v>6</v>
      </c>
      <c r="H2414" t="s">
        <v>74</v>
      </c>
      <c r="I2414">
        <v>106.41</v>
      </c>
      <c r="J2414">
        <v>1</v>
      </c>
      <c r="K2414" t="s">
        <v>75</v>
      </c>
      <c r="L2414" t="s">
        <v>49</v>
      </c>
      <c r="M2414" s="52" t="s">
        <v>52</v>
      </c>
    </row>
    <row r="2415" spans="1:13" x14ac:dyDescent="0.3">
      <c r="A2415" t="s">
        <v>3468</v>
      </c>
      <c r="C2415" t="s">
        <v>7516</v>
      </c>
      <c r="D2415" t="s">
        <v>3468</v>
      </c>
      <c r="F2415" t="s">
        <v>49</v>
      </c>
      <c r="J2415" s="53">
        <v>2</v>
      </c>
      <c r="K2415" t="s">
        <v>8583</v>
      </c>
      <c r="L2415" t="s">
        <v>49</v>
      </c>
      <c r="M2415" s="52" t="s">
        <v>52</v>
      </c>
    </row>
    <row r="2416" spans="1:13" x14ac:dyDescent="0.3">
      <c r="A2416" t="s">
        <v>3470</v>
      </c>
      <c r="B2416">
        <v>10836683</v>
      </c>
      <c r="C2416" t="s">
        <v>3469</v>
      </c>
      <c r="D2416" t="s">
        <v>3470</v>
      </c>
      <c r="E2416" s="91">
        <v>10836683</v>
      </c>
      <c r="F2416" t="s">
        <v>49</v>
      </c>
      <c r="G2416">
        <v>0</v>
      </c>
      <c r="H2416" t="s">
        <v>50</v>
      </c>
      <c r="I2416">
        <v>98.4</v>
      </c>
      <c r="J2416">
        <v>0</v>
      </c>
      <c r="K2416" t="s">
        <v>51</v>
      </c>
      <c r="L2416" t="s">
        <v>49</v>
      </c>
      <c r="M2416" s="52" t="s">
        <v>56</v>
      </c>
    </row>
    <row r="2417" spans="1:13" x14ac:dyDescent="0.3">
      <c r="A2417" t="s">
        <v>3471</v>
      </c>
      <c r="C2417" t="s">
        <v>7517</v>
      </c>
      <c r="D2417" t="s">
        <v>3471</v>
      </c>
      <c r="F2417" t="s">
        <v>49</v>
      </c>
      <c r="J2417" s="53">
        <v>0</v>
      </c>
      <c r="K2417" t="s">
        <v>8587</v>
      </c>
      <c r="L2417" t="s">
        <v>49</v>
      </c>
      <c r="M2417" s="52" t="s">
        <v>52</v>
      </c>
    </row>
    <row r="2418" spans="1:13" x14ac:dyDescent="0.3">
      <c r="A2418" t="s">
        <v>3473</v>
      </c>
      <c r="B2418">
        <v>14121498</v>
      </c>
      <c r="C2418" t="s">
        <v>3472</v>
      </c>
      <c r="D2418" t="s">
        <v>3473</v>
      </c>
      <c r="E2418" s="91">
        <v>14121498</v>
      </c>
      <c r="F2418" t="s">
        <v>49</v>
      </c>
      <c r="G2418">
        <v>0</v>
      </c>
      <c r="H2418" t="s">
        <v>74</v>
      </c>
      <c r="I2418">
        <v>100</v>
      </c>
      <c r="J2418">
        <v>0</v>
      </c>
      <c r="K2418" t="s">
        <v>75</v>
      </c>
      <c r="L2418" t="s">
        <v>49</v>
      </c>
      <c r="M2418" s="52" t="s">
        <v>56</v>
      </c>
    </row>
    <row r="2419" spans="1:13" x14ac:dyDescent="0.3">
      <c r="A2419" t="s">
        <v>3475</v>
      </c>
      <c r="B2419">
        <v>23056470</v>
      </c>
      <c r="C2419" t="s">
        <v>3474</v>
      </c>
      <c r="D2419" t="s">
        <v>3475</v>
      </c>
      <c r="E2419" s="91">
        <v>23056470</v>
      </c>
      <c r="F2419" t="s">
        <v>49</v>
      </c>
      <c r="H2419" t="s">
        <v>117</v>
      </c>
      <c r="I2419">
        <v>112.5</v>
      </c>
      <c r="J2419">
        <v>1</v>
      </c>
      <c r="K2419" t="s">
        <v>102</v>
      </c>
      <c r="L2419" t="s">
        <v>49</v>
      </c>
      <c r="M2419" s="52" t="s">
        <v>56</v>
      </c>
    </row>
    <row r="2420" spans="1:13" x14ac:dyDescent="0.3">
      <c r="A2420" t="s">
        <v>3477</v>
      </c>
      <c r="B2420">
        <v>23723938</v>
      </c>
      <c r="C2420" t="s">
        <v>3476</v>
      </c>
      <c r="D2420" t="s">
        <v>3477</v>
      </c>
      <c r="E2420" s="91">
        <v>23723938</v>
      </c>
      <c r="F2420" t="s">
        <v>49</v>
      </c>
      <c r="G2420">
        <v>0</v>
      </c>
      <c r="H2420" t="s">
        <v>74</v>
      </c>
      <c r="I2420">
        <v>100</v>
      </c>
      <c r="J2420">
        <v>1</v>
      </c>
      <c r="K2420" t="s">
        <v>75</v>
      </c>
      <c r="L2420" t="s">
        <v>49</v>
      </c>
      <c r="M2420" s="52" t="s">
        <v>56</v>
      </c>
    </row>
    <row r="2421" spans="1:13" x14ac:dyDescent="0.3">
      <c r="A2421" t="s">
        <v>3479</v>
      </c>
      <c r="B2421">
        <v>10972398</v>
      </c>
      <c r="C2421" t="s">
        <v>3478</v>
      </c>
      <c r="D2421" t="s">
        <v>3479</v>
      </c>
      <c r="E2421" s="91">
        <v>10972398</v>
      </c>
      <c r="F2421" t="s">
        <v>49</v>
      </c>
      <c r="G2421">
        <v>0</v>
      </c>
      <c r="H2421" t="s">
        <v>74</v>
      </c>
      <c r="I2421">
        <v>106.41</v>
      </c>
      <c r="J2421">
        <v>0</v>
      </c>
      <c r="K2421" t="s">
        <v>75</v>
      </c>
      <c r="L2421" t="s">
        <v>49</v>
      </c>
      <c r="M2421" s="52" t="s">
        <v>52</v>
      </c>
    </row>
    <row r="2422" spans="1:13" x14ac:dyDescent="0.3">
      <c r="A2422" t="s">
        <v>3481</v>
      </c>
      <c r="B2422">
        <v>10841954</v>
      </c>
      <c r="C2422" t="s">
        <v>3480</v>
      </c>
      <c r="D2422" t="s">
        <v>3481</v>
      </c>
      <c r="E2422" s="91">
        <v>10841954</v>
      </c>
      <c r="F2422" t="s">
        <v>49</v>
      </c>
      <c r="G2422">
        <v>4</v>
      </c>
      <c r="H2422" t="s">
        <v>198</v>
      </c>
      <c r="I2422">
        <v>130.49</v>
      </c>
      <c r="J2422">
        <v>0</v>
      </c>
      <c r="K2422" t="s">
        <v>181</v>
      </c>
      <c r="L2422" t="s">
        <v>49</v>
      </c>
      <c r="M2422" s="52" t="s">
        <v>56</v>
      </c>
    </row>
    <row r="2423" spans="1:13" x14ac:dyDescent="0.3">
      <c r="A2423" t="s">
        <v>3483</v>
      </c>
      <c r="B2423">
        <v>10853705</v>
      </c>
      <c r="C2423" t="s">
        <v>3482</v>
      </c>
      <c r="D2423" t="s">
        <v>3483</v>
      </c>
      <c r="E2423" s="91">
        <v>10853705</v>
      </c>
      <c r="F2423" t="s">
        <v>49</v>
      </c>
      <c r="G2423">
        <v>2</v>
      </c>
      <c r="H2423" t="s">
        <v>50</v>
      </c>
      <c r="I2423">
        <v>98.4</v>
      </c>
      <c r="J2423">
        <v>2</v>
      </c>
      <c r="K2423" t="s">
        <v>51</v>
      </c>
      <c r="L2423" t="s">
        <v>49</v>
      </c>
      <c r="M2423" s="52" t="s">
        <v>52</v>
      </c>
    </row>
    <row r="2424" spans="1:13" x14ac:dyDescent="0.3">
      <c r="A2424" t="s">
        <v>3484</v>
      </c>
      <c r="C2424" t="s">
        <v>7518</v>
      </c>
      <c r="D2424" t="s">
        <v>3484</v>
      </c>
      <c r="F2424" t="s">
        <v>49</v>
      </c>
      <c r="J2424" s="53">
        <v>0</v>
      </c>
      <c r="K2424" t="s">
        <v>51</v>
      </c>
      <c r="L2424" t="s">
        <v>49</v>
      </c>
      <c r="M2424" s="52" t="s">
        <v>52</v>
      </c>
    </row>
    <row r="2425" spans="1:13" x14ac:dyDescent="0.3">
      <c r="A2425" t="s">
        <v>3486</v>
      </c>
      <c r="B2425">
        <v>23004167</v>
      </c>
      <c r="C2425" t="s">
        <v>3485</v>
      </c>
      <c r="D2425" t="s">
        <v>3486</v>
      </c>
      <c r="E2425" s="91">
        <v>23004167</v>
      </c>
      <c r="F2425" t="s">
        <v>49</v>
      </c>
      <c r="G2425">
        <v>4</v>
      </c>
      <c r="H2425" t="s">
        <v>117</v>
      </c>
      <c r="I2425">
        <v>112.5</v>
      </c>
      <c r="J2425">
        <v>0</v>
      </c>
      <c r="K2425" t="s">
        <v>102</v>
      </c>
      <c r="L2425" t="s">
        <v>49</v>
      </c>
      <c r="M2425" s="52" t="s">
        <v>56</v>
      </c>
    </row>
    <row r="2426" spans="1:13" x14ac:dyDescent="0.3">
      <c r="A2426" t="s">
        <v>3487</v>
      </c>
      <c r="C2426" t="s">
        <v>7519</v>
      </c>
      <c r="D2426" t="s">
        <v>3487</v>
      </c>
      <c r="F2426" t="s">
        <v>49</v>
      </c>
      <c r="J2426" s="53">
        <v>0</v>
      </c>
      <c r="K2426" t="s">
        <v>51</v>
      </c>
      <c r="L2426" t="s">
        <v>49</v>
      </c>
      <c r="M2426" s="52" t="s">
        <v>52</v>
      </c>
    </row>
    <row r="2427" spans="1:13" x14ac:dyDescent="0.3">
      <c r="A2427" t="s">
        <v>3488</v>
      </c>
      <c r="C2427" t="s">
        <v>7520</v>
      </c>
      <c r="D2427" t="s">
        <v>3488</v>
      </c>
      <c r="F2427" t="s">
        <v>49</v>
      </c>
      <c r="J2427" s="53">
        <v>0</v>
      </c>
      <c r="K2427" t="s">
        <v>8584</v>
      </c>
      <c r="L2427" t="s">
        <v>49</v>
      </c>
      <c r="M2427" s="52" t="s">
        <v>52</v>
      </c>
    </row>
    <row r="2428" spans="1:13" x14ac:dyDescent="0.3">
      <c r="A2428" t="s">
        <v>3489</v>
      </c>
      <c r="C2428" t="s">
        <v>7521</v>
      </c>
      <c r="D2428" t="s">
        <v>3489</v>
      </c>
      <c r="F2428" t="s">
        <v>49</v>
      </c>
      <c r="J2428" s="53">
        <v>0</v>
      </c>
      <c r="K2428" t="s">
        <v>51</v>
      </c>
      <c r="L2428" t="s">
        <v>49</v>
      </c>
      <c r="M2428" s="52" t="s">
        <v>52</v>
      </c>
    </row>
    <row r="2429" spans="1:13" x14ac:dyDescent="0.3">
      <c r="A2429" t="s">
        <v>3490</v>
      </c>
      <c r="C2429" t="s">
        <v>7522</v>
      </c>
      <c r="D2429" t="s">
        <v>3490</v>
      </c>
      <c r="F2429" t="s">
        <v>49</v>
      </c>
      <c r="J2429" s="53">
        <v>0</v>
      </c>
      <c r="K2429" t="s">
        <v>51</v>
      </c>
      <c r="L2429" t="s">
        <v>49</v>
      </c>
      <c r="M2429" s="52" t="s">
        <v>52</v>
      </c>
    </row>
    <row r="2430" spans="1:13" x14ac:dyDescent="0.3">
      <c r="A2430" t="s">
        <v>3492</v>
      </c>
      <c r="B2430">
        <v>23085206</v>
      </c>
      <c r="C2430" t="s">
        <v>3491</v>
      </c>
      <c r="D2430" t="s">
        <v>3492</v>
      </c>
      <c r="E2430" s="91">
        <v>23085206</v>
      </c>
      <c r="F2430" t="s">
        <v>49</v>
      </c>
      <c r="G2430">
        <v>0</v>
      </c>
      <c r="H2430" t="s">
        <v>50</v>
      </c>
      <c r="I2430">
        <v>91.67</v>
      </c>
      <c r="J2430">
        <v>0</v>
      </c>
      <c r="K2430" t="s">
        <v>51</v>
      </c>
      <c r="L2430" t="s">
        <v>49</v>
      </c>
      <c r="M2430" s="52" t="s">
        <v>56</v>
      </c>
    </row>
    <row r="2431" spans="1:13" x14ac:dyDescent="0.3">
      <c r="A2431" t="s">
        <v>3493</v>
      </c>
      <c r="C2431" t="s">
        <v>7523</v>
      </c>
      <c r="D2431" t="s">
        <v>3493</v>
      </c>
      <c r="F2431" t="s">
        <v>49</v>
      </c>
      <c r="J2431" s="53">
        <v>0</v>
      </c>
      <c r="K2431" t="s">
        <v>51</v>
      </c>
      <c r="L2431" t="s">
        <v>49</v>
      </c>
      <c r="M2431" s="52" t="s">
        <v>52</v>
      </c>
    </row>
    <row r="2432" spans="1:13" x14ac:dyDescent="0.3">
      <c r="A2432" t="s">
        <v>3494</v>
      </c>
      <c r="C2432" t="s">
        <v>7524</v>
      </c>
      <c r="D2432" t="s">
        <v>3494</v>
      </c>
      <c r="F2432" t="s">
        <v>49</v>
      </c>
      <c r="J2432" s="53">
        <v>0</v>
      </c>
      <c r="K2432" t="s">
        <v>8587</v>
      </c>
      <c r="L2432" t="s">
        <v>49</v>
      </c>
      <c r="M2432" s="52" t="s">
        <v>52</v>
      </c>
    </row>
    <row r="2433" spans="1:13" x14ac:dyDescent="0.3">
      <c r="A2433" t="s">
        <v>3495</v>
      </c>
      <c r="C2433" t="s">
        <v>7525</v>
      </c>
      <c r="D2433" t="s">
        <v>3495</v>
      </c>
      <c r="F2433" t="s">
        <v>49</v>
      </c>
      <c r="J2433" s="53">
        <v>1</v>
      </c>
      <c r="K2433" t="s">
        <v>51</v>
      </c>
      <c r="L2433" t="s">
        <v>49</v>
      </c>
      <c r="M2433" s="52" t="s">
        <v>52</v>
      </c>
    </row>
    <row r="2434" spans="1:13" x14ac:dyDescent="0.3">
      <c r="A2434" t="s">
        <v>3496</v>
      </c>
      <c r="C2434" t="s">
        <v>7526</v>
      </c>
      <c r="D2434" t="s">
        <v>3496</v>
      </c>
      <c r="F2434" t="s">
        <v>49</v>
      </c>
      <c r="J2434" s="53">
        <v>2</v>
      </c>
      <c r="K2434" t="s">
        <v>8587</v>
      </c>
      <c r="L2434" t="s">
        <v>49</v>
      </c>
      <c r="M2434" s="52" t="s">
        <v>52</v>
      </c>
    </row>
    <row r="2435" spans="1:13" x14ac:dyDescent="0.3">
      <c r="A2435" t="s">
        <v>3498</v>
      </c>
      <c r="B2435">
        <v>10866642</v>
      </c>
      <c r="C2435" t="s">
        <v>3497</v>
      </c>
      <c r="D2435" t="s">
        <v>3498</v>
      </c>
      <c r="E2435" s="91">
        <v>10866642</v>
      </c>
      <c r="F2435" t="s">
        <v>49</v>
      </c>
      <c r="G2435">
        <v>2</v>
      </c>
      <c r="H2435" t="s">
        <v>50</v>
      </c>
      <c r="I2435">
        <v>98.4</v>
      </c>
      <c r="J2435">
        <v>0</v>
      </c>
      <c r="K2435" t="s">
        <v>51</v>
      </c>
      <c r="L2435" t="s">
        <v>49</v>
      </c>
      <c r="M2435" s="52" t="s">
        <v>56</v>
      </c>
    </row>
    <row r="2436" spans="1:13" x14ac:dyDescent="0.3">
      <c r="A2436" t="s">
        <v>3499</v>
      </c>
      <c r="C2436" t="s">
        <v>7527</v>
      </c>
      <c r="D2436" t="s">
        <v>3499</v>
      </c>
      <c r="F2436" t="s">
        <v>49</v>
      </c>
      <c r="J2436" s="53">
        <v>1</v>
      </c>
      <c r="K2436" t="s">
        <v>8587</v>
      </c>
      <c r="L2436" t="s">
        <v>49</v>
      </c>
      <c r="M2436" s="52" t="s">
        <v>52</v>
      </c>
    </row>
    <row r="2437" spans="1:13" x14ac:dyDescent="0.3">
      <c r="A2437" t="s">
        <v>3500</v>
      </c>
      <c r="C2437" t="s">
        <v>7528</v>
      </c>
      <c r="D2437" t="s">
        <v>3500</v>
      </c>
      <c r="F2437" t="s">
        <v>49</v>
      </c>
      <c r="J2437" s="53">
        <v>0</v>
      </c>
      <c r="K2437" t="s">
        <v>51</v>
      </c>
      <c r="L2437" t="s">
        <v>49</v>
      </c>
      <c r="M2437" s="52" t="s">
        <v>52</v>
      </c>
    </row>
    <row r="2438" spans="1:13" x14ac:dyDescent="0.3">
      <c r="A2438" t="s">
        <v>3502</v>
      </c>
      <c r="B2438">
        <v>16119151</v>
      </c>
      <c r="C2438" t="s">
        <v>3501</v>
      </c>
      <c r="D2438" t="s">
        <v>3502</v>
      </c>
      <c r="E2438" s="91">
        <v>16119151</v>
      </c>
      <c r="F2438" t="s">
        <v>49</v>
      </c>
      <c r="G2438">
        <v>0</v>
      </c>
      <c r="H2438" t="s">
        <v>74</v>
      </c>
      <c r="I2438">
        <v>100</v>
      </c>
      <c r="J2438">
        <v>0</v>
      </c>
      <c r="K2438" t="s">
        <v>75</v>
      </c>
      <c r="L2438" t="s">
        <v>49</v>
      </c>
      <c r="M2438" s="52" t="s">
        <v>56</v>
      </c>
    </row>
    <row r="2439" spans="1:13" x14ac:dyDescent="0.3">
      <c r="A2439" t="s">
        <v>3504</v>
      </c>
      <c r="B2439">
        <v>23137294</v>
      </c>
      <c r="C2439" t="s">
        <v>3503</v>
      </c>
      <c r="D2439" t="s">
        <v>3504</v>
      </c>
      <c r="E2439" s="91">
        <v>23137294</v>
      </c>
      <c r="F2439" t="s">
        <v>49</v>
      </c>
      <c r="G2439">
        <v>3</v>
      </c>
      <c r="H2439" t="s">
        <v>50</v>
      </c>
      <c r="I2439">
        <v>91.67</v>
      </c>
      <c r="J2439">
        <v>1</v>
      </c>
      <c r="K2439" t="s">
        <v>51</v>
      </c>
      <c r="L2439" t="s">
        <v>49</v>
      </c>
      <c r="M2439" s="52" t="s">
        <v>52</v>
      </c>
    </row>
    <row r="2440" spans="1:13" x14ac:dyDescent="0.3">
      <c r="A2440" t="s">
        <v>3505</v>
      </c>
      <c r="B2440">
        <v>23007997</v>
      </c>
      <c r="C2440" t="s">
        <v>7529</v>
      </c>
      <c r="D2440" t="s">
        <v>3505</v>
      </c>
      <c r="E2440" s="91">
        <v>23007997</v>
      </c>
      <c r="F2440" t="s">
        <v>49</v>
      </c>
      <c r="G2440">
        <v>4</v>
      </c>
      <c r="H2440" t="s">
        <v>117</v>
      </c>
      <c r="I2440">
        <v>108.33</v>
      </c>
      <c r="J2440">
        <v>1</v>
      </c>
      <c r="K2440" t="s">
        <v>8588</v>
      </c>
      <c r="L2440" t="s">
        <v>49</v>
      </c>
      <c r="M2440" s="52" t="s">
        <v>56</v>
      </c>
    </row>
    <row r="2441" spans="1:13" x14ac:dyDescent="0.3">
      <c r="A2441" t="s">
        <v>3506</v>
      </c>
      <c r="C2441" t="s">
        <v>7530</v>
      </c>
      <c r="D2441" t="s">
        <v>3506</v>
      </c>
      <c r="F2441" t="s">
        <v>49</v>
      </c>
      <c r="J2441" s="53">
        <v>0</v>
      </c>
      <c r="K2441" t="s">
        <v>51</v>
      </c>
      <c r="L2441" t="s">
        <v>49</v>
      </c>
      <c r="M2441" s="52" t="s">
        <v>52</v>
      </c>
    </row>
    <row r="2442" spans="1:13" x14ac:dyDescent="0.3">
      <c r="A2442" t="s">
        <v>3507</v>
      </c>
      <c r="C2442" t="s">
        <v>7531</v>
      </c>
      <c r="D2442" t="s">
        <v>3507</v>
      </c>
      <c r="F2442" t="s">
        <v>49</v>
      </c>
      <c r="J2442" s="53">
        <v>3</v>
      </c>
      <c r="K2442" t="s">
        <v>51</v>
      </c>
      <c r="L2442" t="s">
        <v>49</v>
      </c>
      <c r="M2442" s="52" t="s">
        <v>52</v>
      </c>
    </row>
    <row r="2443" spans="1:13" x14ac:dyDescent="0.3">
      <c r="A2443" t="s">
        <v>3508</v>
      </c>
      <c r="B2443">
        <v>21002864</v>
      </c>
      <c r="C2443" t="s">
        <v>7532</v>
      </c>
      <c r="D2443" t="s">
        <v>3508</v>
      </c>
      <c r="E2443" s="91">
        <v>21002864</v>
      </c>
      <c r="F2443" t="s">
        <v>49</v>
      </c>
      <c r="G2443">
        <v>0</v>
      </c>
      <c r="H2443" t="s">
        <v>50</v>
      </c>
      <c r="I2443">
        <v>91.67</v>
      </c>
      <c r="J2443" s="53">
        <v>0</v>
      </c>
      <c r="K2443" t="s">
        <v>51</v>
      </c>
      <c r="L2443" t="s">
        <v>49</v>
      </c>
      <c r="M2443" s="52" t="s">
        <v>56</v>
      </c>
    </row>
    <row r="2444" spans="1:13" x14ac:dyDescent="0.3">
      <c r="A2444" t="s">
        <v>3509</v>
      </c>
      <c r="C2444" t="s">
        <v>7533</v>
      </c>
      <c r="D2444" t="s">
        <v>3509</v>
      </c>
      <c r="F2444" t="s">
        <v>49</v>
      </c>
      <c r="J2444" s="53">
        <v>0</v>
      </c>
      <c r="K2444" t="s">
        <v>51</v>
      </c>
      <c r="L2444" t="s">
        <v>49</v>
      </c>
      <c r="M2444" s="52" t="s">
        <v>52</v>
      </c>
    </row>
    <row r="2445" spans="1:13" x14ac:dyDescent="0.3">
      <c r="A2445" t="s">
        <v>3511</v>
      </c>
      <c r="B2445">
        <v>10836663</v>
      </c>
      <c r="C2445" t="s">
        <v>3510</v>
      </c>
      <c r="D2445" t="s">
        <v>3511</v>
      </c>
      <c r="E2445" s="91">
        <v>10836663</v>
      </c>
      <c r="F2445" t="s">
        <v>49</v>
      </c>
      <c r="G2445">
        <v>1</v>
      </c>
      <c r="H2445" t="s">
        <v>50</v>
      </c>
      <c r="I2445">
        <v>91.67</v>
      </c>
      <c r="J2445">
        <v>1</v>
      </c>
      <c r="K2445" t="s">
        <v>321</v>
      </c>
      <c r="L2445" t="s">
        <v>49</v>
      </c>
      <c r="M2445" s="52" t="s">
        <v>56</v>
      </c>
    </row>
    <row r="2446" spans="1:13" x14ac:dyDescent="0.3">
      <c r="A2446" t="s">
        <v>3512</v>
      </c>
      <c r="C2446" t="s">
        <v>7534</v>
      </c>
      <c r="D2446" t="s">
        <v>3512</v>
      </c>
      <c r="F2446" t="s">
        <v>49</v>
      </c>
      <c r="J2446" s="53">
        <v>0</v>
      </c>
      <c r="K2446" t="s">
        <v>51</v>
      </c>
      <c r="L2446" t="s">
        <v>49</v>
      </c>
      <c r="M2446" s="52" t="s">
        <v>52</v>
      </c>
    </row>
    <row r="2447" spans="1:13" x14ac:dyDescent="0.3">
      <c r="A2447" t="s">
        <v>3514</v>
      </c>
      <c r="B2447">
        <v>10835426</v>
      </c>
      <c r="C2447" t="s">
        <v>3513</v>
      </c>
      <c r="D2447" t="s">
        <v>3514</v>
      </c>
      <c r="E2447" s="91">
        <v>10835426</v>
      </c>
      <c r="F2447" t="s">
        <v>49</v>
      </c>
      <c r="G2447">
        <v>0</v>
      </c>
      <c r="H2447" t="s">
        <v>74</v>
      </c>
      <c r="I2447">
        <v>100</v>
      </c>
      <c r="J2447">
        <v>0</v>
      </c>
      <c r="K2447" t="s">
        <v>75</v>
      </c>
      <c r="L2447" t="s">
        <v>49</v>
      </c>
      <c r="M2447" s="52" t="s">
        <v>56</v>
      </c>
    </row>
    <row r="2448" spans="1:13" x14ac:dyDescent="0.3">
      <c r="A2448" t="s">
        <v>3515</v>
      </c>
      <c r="C2448" t="s">
        <v>7535</v>
      </c>
      <c r="D2448" t="s">
        <v>3515</v>
      </c>
      <c r="F2448" t="s">
        <v>49</v>
      </c>
      <c r="J2448" s="53">
        <v>0</v>
      </c>
      <c r="K2448" t="s">
        <v>8583</v>
      </c>
      <c r="L2448" t="s">
        <v>49</v>
      </c>
      <c r="M2448" s="52" t="s">
        <v>52</v>
      </c>
    </row>
    <row r="2449" spans="1:13" x14ac:dyDescent="0.3">
      <c r="A2449" t="s">
        <v>3517</v>
      </c>
      <c r="B2449">
        <v>10863188</v>
      </c>
      <c r="C2449" t="s">
        <v>3516</v>
      </c>
      <c r="D2449" t="s">
        <v>3517</v>
      </c>
      <c r="E2449" s="91">
        <v>10863188</v>
      </c>
      <c r="F2449" t="s">
        <v>49</v>
      </c>
      <c r="G2449">
        <v>0</v>
      </c>
      <c r="H2449" t="s">
        <v>50</v>
      </c>
      <c r="I2449">
        <v>91.67</v>
      </c>
      <c r="J2449">
        <v>0</v>
      </c>
      <c r="K2449" t="s">
        <v>51</v>
      </c>
      <c r="L2449" t="s">
        <v>49</v>
      </c>
      <c r="M2449" s="52" t="s">
        <v>56</v>
      </c>
    </row>
    <row r="2450" spans="1:13" x14ac:dyDescent="0.3">
      <c r="A2450" t="s">
        <v>3518</v>
      </c>
      <c r="C2450" t="s">
        <v>7536</v>
      </c>
      <c r="D2450" t="s">
        <v>3518</v>
      </c>
      <c r="F2450" t="s">
        <v>49</v>
      </c>
      <c r="J2450" s="53">
        <v>0</v>
      </c>
      <c r="K2450" t="s">
        <v>51</v>
      </c>
      <c r="L2450" t="s">
        <v>49</v>
      </c>
      <c r="M2450" s="52" t="s">
        <v>52</v>
      </c>
    </row>
    <row r="2451" spans="1:13" x14ac:dyDescent="0.3">
      <c r="A2451" t="s">
        <v>3519</v>
      </c>
      <c r="C2451" t="s">
        <v>7537</v>
      </c>
      <c r="D2451" t="s">
        <v>3519</v>
      </c>
      <c r="F2451" t="s">
        <v>49</v>
      </c>
      <c r="J2451" s="53">
        <v>0</v>
      </c>
      <c r="K2451" t="s">
        <v>51</v>
      </c>
      <c r="L2451" t="s">
        <v>49</v>
      </c>
      <c r="M2451" s="52" t="s">
        <v>52</v>
      </c>
    </row>
    <row r="2452" spans="1:13" x14ac:dyDescent="0.3">
      <c r="A2452" t="s">
        <v>3520</v>
      </c>
      <c r="C2452" t="s">
        <v>7538</v>
      </c>
      <c r="D2452" t="s">
        <v>3520</v>
      </c>
      <c r="F2452" t="s">
        <v>49</v>
      </c>
      <c r="J2452" s="53">
        <v>0</v>
      </c>
      <c r="K2452" t="s">
        <v>51</v>
      </c>
      <c r="L2452" t="s">
        <v>49</v>
      </c>
      <c r="M2452" s="52" t="s">
        <v>52</v>
      </c>
    </row>
    <row r="2453" spans="1:13" x14ac:dyDescent="0.3">
      <c r="A2453" t="s">
        <v>3521</v>
      </c>
      <c r="B2453">
        <v>18000850</v>
      </c>
      <c r="C2453" t="s">
        <v>7539</v>
      </c>
      <c r="D2453" t="s">
        <v>3521</v>
      </c>
      <c r="E2453" s="91">
        <v>18000850</v>
      </c>
      <c r="F2453" t="s">
        <v>49</v>
      </c>
      <c r="G2453">
        <v>2</v>
      </c>
      <c r="H2453" t="s">
        <v>50</v>
      </c>
      <c r="I2453">
        <v>91.67</v>
      </c>
      <c r="J2453" s="53">
        <v>2</v>
      </c>
      <c r="K2453" t="s">
        <v>51</v>
      </c>
      <c r="L2453" t="s">
        <v>49</v>
      </c>
      <c r="M2453" s="52" t="s">
        <v>56</v>
      </c>
    </row>
    <row r="2454" spans="1:13" x14ac:dyDescent="0.3">
      <c r="A2454" t="s">
        <v>3522</v>
      </c>
      <c r="B2454">
        <v>23000607</v>
      </c>
      <c r="C2454" t="s">
        <v>6113</v>
      </c>
      <c r="D2454" t="s">
        <v>3522</v>
      </c>
      <c r="E2454" s="91">
        <v>23000607</v>
      </c>
      <c r="F2454" t="s">
        <v>49</v>
      </c>
      <c r="G2454">
        <v>2</v>
      </c>
      <c r="H2454" t="s">
        <v>117</v>
      </c>
      <c r="I2454">
        <v>108.33</v>
      </c>
      <c r="J2454">
        <v>2</v>
      </c>
      <c r="K2454" t="s">
        <v>118</v>
      </c>
      <c r="L2454" t="s">
        <v>49</v>
      </c>
      <c r="M2454" s="52" t="s">
        <v>56</v>
      </c>
    </row>
    <row r="2455" spans="1:13" x14ac:dyDescent="0.3">
      <c r="A2455" t="s">
        <v>3523</v>
      </c>
      <c r="C2455" t="s">
        <v>7540</v>
      </c>
      <c r="D2455" t="s">
        <v>3523</v>
      </c>
      <c r="F2455" t="s">
        <v>49</v>
      </c>
      <c r="J2455" s="53">
        <v>0</v>
      </c>
      <c r="K2455" t="s">
        <v>8587</v>
      </c>
      <c r="L2455" t="s">
        <v>49</v>
      </c>
      <c r="M2455" s="52" t="s">
        <v>52</v>
      </c>
    </row>
    <row r="2456" spans="1:13" x14ac:dyDescent="0.3">
      <c r="A2456" t="s">
        <v>3524</v>
      </c>
      <c r="C2456" t="s">
        <v>7541</v>
      </c>
      <c r="D2456" t="s">
        <v>3524</v>
      </c>
      <c r="F2456" t="s">
        <v>49</v>
      </c>
      <c r="J2456" s="53">
        <v>0</v>
      </c>
      <c r="K2456" t="s">
        <v>8587</v>
      </c>
      <c r="L2456" t="s">
        <v>49</v>
      </c>
      <c r="M2456" s="52" t="s">
        <v>52</v>
      </c>
    </row>
    <row r="2457" spans="1:13" x14ac:dyDescent="0.3">
      <c r="A2457" t="s">
        <v>3525</v>
      </c>
      <c r="C2457" t="s">
        <v>7542</v>
      </c>
      <c r="D2457" t="s">
        <v>3525</v>
      </c>
      <c r="F2457" t="s">
        <v>49</v>
      </c>
      <c r="J2457" s="53">
        <v>0</v>
      </c>
      <c r="K2457" t="s">
        <v>51</v>
      </c>
      <c r="L2457" t="s">
        <v>49</v>
      </c>
      <c r="M2457" s="52" t="s">
        <v>52</v>
      </c>
    </row>
    <row r="2458" spans="1:13" x14ac:dyDescent="0.3">
      <c r="A2458" t="s">
        <v>3526</v>
      </c>
      <c r="B2458">
        <v>23047763</v>
      </c>
      <c r="C2458" t="s">
        <v>6114</v>
      </c>
      <c r="D2458" t="s">
        <v>3526</v>
      </c>
      <c r="E2458" s="91">
        <v>23047763</v>
      </c>
      <c r="F2458" t="s">
        <v>49</v>
      </c>
      <c r="G2458">
        <v>0</v>
      </c>
      <c r="H2458" t="s">
        <v>50</v>
      </c>
      <c r="I2458">
        <v>91.67</v>
      </c>
      <c r="J2458">
        <v>0</v>
      </c>
      <c r="K2458" t="s">
        <v>51</v>
      </c>
      <c r="L2458" t="s">
        <v>49</v>
      </c>
      <c r="M2458" s="52" t="s">
        <v>52</v>
      </c>
    </row>
    <row r="2459" spans="1:13" x14ac:dyDescent="0.3">
      <c r="A2459" t="s">
        <v>3527</v>
      </c>
      <c r="C2459" t="s">
        <v>7543</v>
      </c>
      <c r="D2459" t="s">
        <v>3527</v>
      </c>
      <c r="F2459" t="s">
        <v>49</v>
      </c>
      <c r="J2459" s="53">
        <v>0</v>
      </c>
      <c r="K2459" t="s">
        <v>8587</v>
      </c>
      <c r="L2459" t="s">
        <v>49</v>
      </c>
      <c r="M2459" s="52" t="s">
        <v>52</v>
      </c>
    </row>
    <row r="2460" spans="1:13" x14ac:dyDescent="0.3">
      <c r="A2460" t="s">
        <v>3528</v>
      </c>
      <c r="C2460" t="s">
        <v>7544</v>
      </c>
      <c r="D2460" t="s">
        <v>3528</v>
      </c>
      <c r="F2460" t="s">
        <v>49</v>
      </c>
      <c r="J2460" s="53">
        <v>1</v>
      </c>
      <c r="K2460" t="s">
        <v>8587</v>
      </c>
      <c r="L2460" t="s">
        <v>49</v>
      </c>
      <c r="M2460" s="52" t="s">
        <v>52</v>
      </c>
    </row>
    <row r="2461" spans="1:13" x14ac:dyDescent="0.3">
      <c r="A2461" t="s">
        <v>3529</v>
      </c>
      <c r="B2461">
        <v>23055880</v>
      </c>
      <c r="C2461" t="s">
        <v>6115</v>
      </c>
      <c r="D2461" t="s">
        <v>3529</v>
      </c>
      <c r="E2461" s="91">
        <v>23055880</v>
      </c>
      <c r="F2461" t="s">
        <v>49</v>
      </c>
      <c r="G2461">
        <v>1</v>
      </c>
      <c r="H2461" t="s">
        <v>50</v>
      </c>
      <c r="I2461">
        <v>91.67</v>
      </c>
      <c r="J2461">
        <v>1</v>
      </c>
      <c r="K2461" t="s">
        <v>51</v>
      </c>
      <c r="L2461" t="s">
        <v>49</v>
      </c>
      <c r="M2461" s="52" t="s">
        <v>56</v>
      </c>
    </row>
    <row r="2462" spans="1:13" x14ac:dyDescent="0.3">
      <c r="A2462" t="s">
        <v>3530</v>
      </c>
      <c r="C2462" t="s">
        <v>7545</v>
      </c>
      <c r="D2462" t="s">
        <v>3530</v>
      </c>
      <c r="F2462" t="s">
        <v>49</v>
      </c>
      <c r="J2462" s="53">
        <v>0</v>
      </c>
      <c r="K2462" t="s">
        <v>51</v>
      </c>
      <c r="L2462" t="s">
        <v>49</v>
      </c>
      <c r="M2462" s="52" t="s">
        <v>52</v>
      </c>
    </row>
    <row r="2463" spans="1:13" x14ac:dyDescent="0.3">
      <c r="A2463" t="s">
        <v>3531</v>
      </c>
      <c r="C2463" t="s">
        <v>7546</v>
      </c>
      <c r="D2463" t="s">
        <v>3531</v>
      </c>
      <c r="F2463" t="s">
        <v>49</v>
      </c>
      <c r="J2463" s="53">
        <v>0</v>
      </c>
      <c r="K2463" t="s">
        <v>51</v>
      </c>
      <c r="L2463" t="s">
        <v>49</v>
      </c>
      <c r="M2463" s="52" t="s">
        <v>52</v>
      </c>
    </row>
    <row r="2464" spans="1:13" x14ac:dyDescent="0.3">
      <c r="A2464" t="s">
        <v>3532</v>
      </c>
      <c r="C2464" t="s">
        <v>7547</v>
      </c>
      <c r="D2464" t="s">
        <v>3532</v>
      </c>
      <c r="F2464" t="s">
        <v>49</v>
      </c>
      <c r="J2464" s="53">
        <v>1</v>
      </c>
      <c r="K2464" t="s">
        <v>51</v>
      </c>
      <c r="L2464" t="s">
        <v>49</v>
      </c>
      <c r="M2464" s="52" t="s">
        <v>52</v>
      </c>
    </row>
    <row r="2465" spans="1:13" x14ac:dyDescent="0.3">
      <c r="A2465" t="s">
        <v>3533</v>
      </c>
      <c r="C2465" t="s">
        <v>7548</v>
      </c>
      <c r="D2465" t="s">
        <v>3533</v>
      </c>
      <c r="F2465" t="s">
        <v>49</v>
      </c>
      <c r="J2465" s="53">
        <v>3</v>
      </c>
      <c r="K2465" t="s">
        <v>51</v>
      </c>
      <c r="L2465" t="s">
        <v>49</v>
      </c>
      <c r="M2465" s="52" t="s">
        <v>52</v>
      </c>
    </row>
    <row r="2466" spans="1:13" x14ac:dyDescent="0.3">
      <c r="A2466" t="s">
        <v>3534</v>
      </c>
      <c r="C2466" t="s">
        <v>7549</v>
      </c>
      <c r="D2466" t="s">
        <v>3534</v>
      </c>
      <c r="F2466" t="s">
        <v>49</v>
      </c>
      <c r="J2466" s="53">
        <v>0</v>
      </c>
      <c r="K2466" t="s">
        <v>8587</v>
      </c>
      <c r="L2466" t="s">
        <v>49</v>
      </c>
      <c r="M2466" s="52" t="s">
        <v>52</v>
      </c>
    </row>
    <row r="2467" spans="1:13" x14ac:dyDescent="0.3">
      <c r="A2467" t="s">
        <v>3535</v>
      </c>
      <c r="C2467" t="s">
        <v>7550</v>
      </c>
      <c r="D2467" t="s">
        <v>3535</v>
      </c>
      <c r="F2467" t="s">
        <v>49</v>
      </c>
      <c r="J2467" s="53">
        <v>0</v>
      </c>
      <c r="K2467" t="s">
        <v>51</v>
      </c>
      <c r="L2467" t="s">
        <v>49</v>
      </c>
      <c r="M2467" s="52" t="s">
        <v>52</v>
      </c>
    </row>
    <row r="2468" spans="1:13" x14ac:dyDescent="0.3">
      <c r="A2468" t="s">
        <v>3536</v>
      </c>
      <c r="C2468" t="s">
        <v>7551</v>
      </c>
      <c r="D2468" t="s">
        <v>3536</v>
      </c>
      <c r="F2468" t="s">
        <v>49</v>
      </c>
      <c r="J2468" s="53">
        <v>0</v>
      </c>
      <c r="K2468" t="s">
        <v>51</v>
      </c>
      <c r="L2468" t="s">
        <v>49</v>
      </c>
      <c r="M2468" s="52" t="s">
        <v>52</v>
      </c>
    </row>
    <row r="2469" spans="1:13" x14ac:dyDescent="0.3">
      <c r="A2469" t="s">
        <v>3538</v>
      </c>
      <c r="B2469">
        <v>23005698</v>
      </c>
      <c r="C2469" t="s">
        <v>3537</v>
      </c>
      <c r="D2469" t="s">
        <v>3538</v>
      </c>
      <c r="E2469" s="91">
        <v>23005698</v>
      </c>
      <c r="F2469" t="s">
        <v>49</v>
      </c>
      <c r="G2469">
        <v>2</v>
      </c>
      <c r="H2469" t="s">
        <v>50</v>
      </c>
      <c r="I2469">
        <v>91.67</v>
      </c>
      <c r="J2469">
        <v>0</v>
      </c>
      <c r="K2469" t="s">
        <v>51</v>
      </c>
      <c r="L2469" t="s">
        <v>49</v>
      </c>
      <c r="M2469" s="52" t="s">
        <v>56</v>
      </c>
    </row>
    <row r="2470" spans="1:13" x14ac:dyDescent="0.3">
      <c r="A2470" t="s">
        <v>3540</v>
      </c>
      <c r="B2470">
        <v>10862588</v>
      </c>
      <c r="C2470" t="s">
        <v>3539</v>
      </c>
      <c r="D2470" t="s">
        <v>3540</v>
      </c>
      <c r="E2470" s="91">
        <v>10862588</v>
      </c>
      <c r="F2470" t="s">
        <v>49</v>
      </c>
      <c r="G2470">
        <v>0</v>
      </c>
      <c r="H2470" t="s">
        <v>50</v>
      </c>
      <c r="I2470">
        <v>98.4</v>
      </c>
      <c r="J2470">
        <v>0</v>
      </c>
      <c r="K2470" t="s">
        <v>51</v>
      </c>
      <c r="L2470" t="s">
        <v>49</v>
      </c>
      <c r="M2470" s="52" t="s">
        <v>56</v>
      </c>
    </row>
    <row r="2471" spans="1:13" x14ac:dyDescent="0.3">
      <c r="A2471" t="s">
        <v>3541</v>
      </c>
      <c r="C2471" t="s">
        <v>7552</v>
      </c>
      <c r="D2471" t="s">
        <v>3541</v>
      </c>
      <c r="F2471" t="s">
        <v>49</v>
      </c>
      <c r="J2471" s="53">
        <v>1</v>
      </c>
      <c r="K2471" t="s">
        <v>8587</v>
      </c>
      <c r="L2471" t="s">
        <v>49</v>
      </c>
      <c r="M2471" s="52" t="s">
        <v>52</v>
      </c>
    </row>
    <row r="2472" spans="1:13" x14ac:dyDescent="0.3">
      <c r="A2472" t="s">
        <v>3543</v>
      </c>
      <c r="B2472">
        <v>15193994</v>
      </c>
      <c r="C2472" t="s">
        <v>3542</v>
      </c>
      <c r="D2472" t="s">
        <v>3543</v>
      </c>
      <c r="E2472" s="91">
        <v>15193994</v>
      </c>
      <c r="F2472" t="s">
        <v>49</v>
      </c>
      <c r="G2472">
        <v>0</v>
      </c>
      <c r="H2472" t="s">
        <v>50</v>
      </c>
      <c r="I2472">
        <v>91.67</v>
      </c>
      <c r="J2472">
        <v>0</v>
      </c>
      <c r="K2472" t="s">
        <v>51</v>
      </c>
      <c r="L2472" t="s">
        <v>49</v>
      </c>
      <c r="M2472" s="52" t="s">
        <v>56</v>
      </c>
    </row>
    <row r="2473" spans="1:13" x14ac:dyDescent="0.3">
      <c r="A2473" t="s">
        <v>3545</v>
      </c>
      <c r="B2473">
        <v>16043848</v>
      </c>
      <c r="C2473" t="s">
        <v>3544</v>
      </c>
      <c r="D2473" t="s">
        <v>3545</v>
      </c>
      <c r="E2473" s="91">
        <v>16043848</v>
      </c>
      <c r="F2473" t="s">
        <v>49</v>
      </c>
      <c r="G2473">
        <v>0</v>
      </c>
      <c r="H2473" t="s">
        <v>50</v>
      </c>
      <c r="I2473">
        <v>91.67</v>
      </c>
      <c r="J2473">
        <v>1</v>
      </c>
      <c r="K2473" t="s">
        <v>51</v>
      </c>
      <c r="L2473" t="s">
        <v>49</v>
      </c>
      <c r="M2473" s="52" t="s">
        <v>52</v>
      </c>
    </row>
    <row r="2474" spans="1:13" x14ac:dyDescent="0.3">
      <c r="A2474" t="s">
        <v>3546</v>
      </c>
      <c r="C2474" t="s">
        <v>7553</v>
      </c>
      <c r="D2474" t="s">
        <v>3546</v>
      </c>
      <c r="F2474" t="s">
        <v>49</v>
      </c>
      <c r="J2474" s="53">
        <v>1</v>
      </c>
      <c r="K2474" t="s">
        <v>51</v>
      </c>
      <c r="L2474" t="s">
        <v>49</v>
      </c>
      <c r="M2474" s="52" t="s">
        <v>52</v>
      </c>
    </row>
    <row r="2475" spans="1:13" x14ac:dyDescent="0.3">
      <c r="A2475" t="s">
        <v>3547</v>
      </c>
      <c r="C2475" t="s">
        <v>7554</v>
      </c>
      <c r="D2475" t="s">
        <v>3547</v>
      </c>
      <c r="F2475" t="s">
        <v>49</v>
      </c>
      <c r="J2475" s="53">
        <v>1</v>
      </c>
      <c r="K2475" t="s">
        <v>51</v>
      </c>
      <c r="L2475" t="s">
        <v>49</v>
      </c>
      <c r="M2475" s="52" t="s">
        <v>52</v>
      </c>
    </row>
    <row r="2476" spans="1:13" x14ac:dyDescent="0.3">
      <c r="A2476" t="s">
        <v>3548</v>
      </c>
      <c r="C2476" t="s">
        <v>7555</v>
      </c>
      <c r="D2476" t="s">
        <v>3548</v>
      </c>
      <c r="F2476" t="s">
        <v>49</v>
      </c>
      <c r="J2476" s="53">
        <v>0</v>
      </c>
      <c r="K2476" t="s">
        <v>8587</v>
      </c>
      <c r="L2476" t="s">
        <v>49</v>
      </c>
      <c r="M2476" s="52" t="s">
        <v>52</v>
      </c>
    </row>
    <row r="2477" spans="1:13" x14ac:dyDescent="0.3">
      <c r="A2477" t="s">
        <v>3549</v>
      </c>
      <c r="C2477" t="s">
        <v>7556</v>
      </c>
      <c r="D2477" t="s">
        <v>3549</v>
      </c>
      <c r="F2477" t="s">
        <v>49</v>
      </c>
      <c r="J2477" s="53">
        <v>0</v>
      </c>
      <c r="K2477" t="s">
        <v>51</v>
      </c>
      <c r="L2477" t="s">
        <v>49</v>
      </c>
      <c r="M2477" s="52" t="s">
        <v>52</v>
      </c>
    </row>
    <row r="2478" spans="1:13" x14ac:dyDescent="0.3">
      <c r="A2478" t="s">
        <v>3550</v>
      </c>
      <c r="C2478" t="s">
        <v>7557</v>
      </c>
      <c r="D2478" t="s">
        <v>3550</v>
      </c>
      <c r="F2478" t="s">
        <v>49</v>
      </c>
      <c r="J2478" s="53">
        <v>0</v>
      </c>
      <c r="K2478" t="s">
        <v>8587</v>
      </c>
      <c r="L2478" t="s">
        <v>49</v>
      </c>
      <c r="M2478" s="52" t="s">
        <v>52</v>
      </c>
    </row>
    <row r="2479" spans="1:13" x14ac:dyDescent="0.3">
      <c r="A2479" t="s">
        <v>3551</v>
      </c>
      <c r="C2479" t="s">
        <v>7558</v>
      </c>
      <c r="D2479" t="s">
        <v>3551</v>
      </c>
      <c r="F2479" t="s">
        <v>49</v>
      </c>
      <c r="J2479" s="53">
        <v>0</v>
      </c>
      <c r="K2479" t="s">
        <v>8587</v>
      </c>
      <c r="L2479" t="s">
        <v>49</v>
      </c>
      <c r="M2479" s="52" t="s">
        <v>52</v>
      </c>
    </row>
    <row r="2480" spans="1:13" x14ac:dyDescent="0.3">
      <c r="A2480" t="s">
        <v>3552</v>
      </c>
      <c r="C2480" t="s">
        <v>7559</v>
      </c>
      <c r="D2480" t="s">
        <v>3552</v>
      </c>
      <c r="F2480" t="s">
        <v>49</v>
      </c>
      <c r="J2480" s="53">
        <v>2</v>
      </c>
      <c r="K2480" t="s">
        <v>8587</v>
      </c>
      <c r="L2480" t="s">
        <v>49</v>
      </c>
      <c r="M2480" s="52" t="s">
        <v>52</v>
      </c>
    </row>
    <row r="2481" spans="1:13" x14ac:dyDescent="0.3">
      <c r="A2481" t="s">
        <v>3553</v>
      </c>
      <c r="C2481" t="s">
        <v>7560</v>
      </c>
      <c r="D2481" t="s">
        <v>3553</v>
      </c>
      <c r="F2481" t="s">
        <v>49</v>
      </c>
      <c r="J2481" s="53">
        <v>0</v>
      </c>
      <c r="K2481" t="s">
        <v>51</v>
      </c>
      <c r="L2481" t="s">
        <v>49</v>
      </c>
      <c r="M2481" s="52" t="s">
        <v>52</v>
      </c>
    </row>
    <row r="2482" spans="1:13" x14ac:dyDescent="0.3">
      <c r="A2482" t="s">
        <v>3555</v>
      </c>
      <c r="B2482">
        <v>13019502</v>
      </c>
      <c r="C2482" t="s">
        <v>3554</v>
      </c>
      <c r="D2482" t="s">
        <v>3555</v>
      </c>
      <c r="E2482" s="91">
        <v>13019502</v>
      </c>
      <c r="F2482" t="s">
        <v>49</v>
      </c>
      <c r="G2482">
        <v>0</v>
      </c>
      <c r="H2482" t="s">
        <v>50</v>
      </c>
      <c r="I2482">
        <v>91.67</v>
      </c>
      <c r="J2482">
        <v>0</v>
      </c>
      <c r="K2482" t="s">
        <v>51</v>
      </c>
      <c r="L2482" t="s">
        <v>49</v>
      </c>
      <c r="M2482" s="52" t="s">
        <v>56</v>
      </c>
    </row>
    <row r="2483" spans="1:13" x14ac:dyDescent="0.3">
      <c r="A2483" t="s">
        <v>3556</v>
      </c>
      <c r="C2483" t="s">
        <v>7561</v>
      </c>
      <c r="D2483" t="s">
        <v>3556</v>
      </c>
      <c r="F2483" t="s">
        <v>49</v>
      </c>
      <c r="J2483" s="53">
        <v>0</v>
      </c>
      <c r="K2483" t="s">
        <v>8587</v>
      </c>
      <c r="L2483" t="s">
        <v>49</v>
      </c>
      <c r="M2483" s="52" t="s">
        <v>52</v>
      </c>
    </row>
    <row r="2484" spans="1:13" x14ac:dyDescent="0.3">
      <c r="A2484" t="s">
        <v>3558</v>
      </c>
      <c r="B2484">
        <v>10852810</v>
      </c>
      <c r="C2484" t="s">
        <v>3557</v>
      </c>
      <c r="D2484" t="s">
        <v>3558</v>
      </c>
      <c r="E2484" s="91">
        <v>10852810</v>
      </c>
      <c r="F2484" t="s">
        <v>49</v>
      </c>
      <c r="G2484">
        <v>0</v>
      </c>
      <c r="H2484" t="s">
        <v>50</v>
      </c>
      <c r="I2484">
        <v>98.4</v>
      </c>
      <c r="J2484">
        <v>0</v>
      </c>
      <c r="K2484" t="s">
        <v>51</v>
      </c>
      <c r="L2484" t="s">
        <v>49</v>
      </c>
      <c r="M2484" s="52" t="s">
        <v>56</v>
      </c>
    </row>
    <row r="2485" spans="1:13" x14ac:dyDescent="0.3">
      <c r="A2485" t="s">
        <v>3559</v>
      </c>
      <c r="B2485">
        <v>23724601</v>
      </c>
      <c r="C2485" t="s">
        <v>6116</v>
      </c>
      <c r="D2485" t="s">
        <v>3559</v>
      </c>
      <c r="E2485" s="91">
        <v>23724601</v>
      </c>
      <c r="F2485" t="s">
        <v>49</v>
      </c>
      <c r="G2485">
        <v>0</v>
      </c>
      <c r="H2485" t="s">
        <v>74</v>
      </c>
      <c r="I2485">
        <v>100</v>
      </c>
      <c r="J2485">
        <v>0</v>
      </c>
      <c r="K2485" t="s">
        <v>75</v>
      </c>
      <c r="L2485" t="s">
        <v>49</v>
      </c>
      <c r="M2485" s="52" t="s">
        <v>56</v>
      </c>
    </row>
    <row r="2486" spans="1:13" x14ac:dyDescent="0.3">
      <c r="A2486" t="s">
        <v>3561</v>
      </c>
      <c r="B2486">
        <v>10850726</v>
      </c>
      <c r="C2486" t="s">
        <v>3560</v>
      </c>
      <c r="D2486" t="s">
        <v>3561</v>
      </c>
      <c r="E2486" s="91">
        <v>10850726</v>
      </c>
      <c r="F2486" t="s">
        <v>49</v>
      </c>
      <c r="G2486">
        <v>0</v>
      </c>
      <c r="H2486" t="s">
        <v>74</v>
      </c>
      <c r="I2486">
        <v>100</v>
      </c>
      <c r="J2486">
        <v>0</v>
      </c>
      <c r="K2486" t="s">
        <v>75</v>
      </c>
      <c r="L2486" t="s">
        <v>49</v>
      </c>
      <c r="M2486" s="52" t="s">
        <v>56</v>
      </c>
    </row>
    <row r="2487" spans="1:13" x14ac:dyDescent="0.3">
      <c r="A2487" t="s">
        <v>3562</v>
      </c>
      <c r="C2487" t="s">
        <v>7562</v>
      </c>
      <c r="D2487" t="s">
        <v>3562</v>
      </c>
      <c r="F2487" t="s">
        <v>49</v>
      </c>
      <c r="J2487" s="53">
        <v>2</v>
      </c>
      <c r="K2487" t="s">
        <v>51</v>
      </c>
      <c r="L2487" t="s">
        <v>49</v>
      </c>
      <c r="M2487" s="52" t="s">
        <v>52</v>
      </c>
    </row>
    <row r="2488" spans="1:13" x14ac:dyDescent="0.3">
      <c r="A2488" t="s">
        <v>3563</v>
      </c>
      <c r="B2488">
        <v>10851479</v>
      </c>
      <c r="C2488" t="s">
        <v>7563</v>
      </c>
      <c r="D2488" t="s">
        <v>3563</v>
      </c>
      <c r="E2488" s="91">
        <v>10851479</v>
      </c>
      <c r="F2488" t="s">
        <v>49</v>
      </c>
      <c r="G2488">
        <v>3</v>
      </c>
      <c r="H2488" t="s">
        <v>117</v>
      </c>
      <c r="I2488">
        <v>108.33</v>
      </c>
      <c r="J2488">
        <v>1</v>
      </c>
      <c r="K2488" t="s">
        <v>8588</v>
      </c>
      <c r="L2488" t="s">
        <v>49</v>
      </c>
      <c r="M2488" s="52" t="s">
        <v>52</v>
      </c>
    </row>
    <row r="2489" spans="1:13" x14ac:dyDescent="0.3">
      <c r="A2489" t="s">
        <v>3564</v>
      </c>
      <c r="C2489" t="s">
        <v>7564</v>
      </c>
      <c r="D2489" t="s">
        <v>3564</v>
      </c>
      <c r="F2489" t="s">
        <v>49</v>
      </c>
      <c r="J2489" s="53">
        <v>1</v>
      </c>
      <c r="K2489" t="s">
        <v>51</v>
      </c>
      <c r="L2489" t="s">
        <v>49</v>
      </c>
      <c r="M2489" s="52" t="s">
        <v>52</v>
      </c>
    </row>
    <row r="2490" spans="1:13" x14ac:dyDescent="0.3">
      <c r="A2490" t="s">
        <v>3565</v>
      </c>
      <c r="C2490" t="s">
        <v>7565</v>
      </c>
      <c r="D2490" t="s">
        <v>3565</v>
      </c>
      <c r="F2490" t="s">
        <v>49</v>
      </c>
      <c r="J2490" s="53">
        <v>1</v>
      </c>
      <c r="K2490" t="s">
        <v>8587</v>
      </c>
      <c r="L2490" t="s">
        <v>49</v>
      </c>
      <c r="M2490" s="52" t="s">
        <v>52</v>
      </c>
    </row>
    <row r="2491" spans="1:13" x14ac:dyDescent="0.3">
      <c r="A2491" t="s">
        <v>3566</v>
      </c>
      <c r="C2491" t="s">
        <v>7566</v>
      </c>
      <c r="D2491" t="s">
        <v>3566</v>
      </c>
      <c r="F2491" t="s">
        <v>49</v>
      </c>
      <c r="J2491" s="53">
        <v>0</v>
      </c>
      <c r="K2491" t="s">
        <v>51</v>
      </c>
      <c r="L2491" t="s">
        <v>49</v>
      </c>
      <c r="M2491" s="52" t="s">
        <v>52</v>
      </c>
    </row>
    <row r="2492" spans="1:13" x14ac:dyDescent="0.3">
      <c r="A2492" t="s">
        <v>3568</v>
      </c>
      <c r="B2492">
        <v>23049550</v>
      </c>
      <c r="C2492" t="s">
        <v>3567</v>
      </c>
      <c r="D2492" t="s">
        <v>3568</v>
      </c>
      <c r="E2492" s="91">
        <v>23049550</v>
      </c>
      <c r="F2492" t="s">
        <v>49</v>
      </c>
      <c r="G2492">
        <v>0</v>
      </c>
      <c r="H2492" t="s">
        <v>50</v>
      </c>
      <c r="I2492">
        <v>91.67</v>
      </c>
      <c r="J2492">
        <v>0</v>
      </c>
      <c r="K2492" t="s">
        <v>51</v>
      </c>
      <c r="L2492" t="s">
        <v>49</v>
      </c>
      <c r="M2492" s="52" t="s">
        <v>56</v>
      </c>
    </row>
    <row r="2493" spans="1:13" x14ac:dyDescent="0.3">
      <c r="A2493" t="s">
        <v>3569</v>
      </c>
      <c r="B2493">
        <v>10890661</v>
      </c>
      <c r="C2493" t="s">
        <v>7567</v>
      </c>
      <c r="D2493" t="s">
        <v>3569</v>
      </c>
      <c r="E2493" s="91">
        <v>10890661</v>
      </c>
      <c r="F2493" t="s">
        <v>49</v>
      </c>
      <c r="G2493">
        <v>3</v>
      </c>
      <c r="H2493" t="s">
        <v>50</v>
      </c>
      <c r="I2493">
        <v>91.67</v>
      </c>
      <c r="J2493">
        <v>0</v>
      </c>
      <c r="K2493" t="s">
        <v>51</v>
      </c>
      <c r="L2493" t="s">
        <v>49</v>
      </c>
      <c r="M2493" s="52" t="s">
        <v>56</v>
      </c>
    </row>
    <row r="2494" spans="1:13" x14ac:dyDescent="0.3">
      <c r="A2494" t="s">
        <v>3570</v>
      </c>
      <c r="C2494" t="s">
        <v>7568</v>
      </c>
      <c r="D2494" t="s">
        <v>3570</v>
      </c>
      <c r="F2494" t="s">
        <v>49</v>
      </c>
      <c r="J2494" s="53">
        <v>1</v>
      </c>
      <c r="K2494" t="s">
        <v>8587</v>
      </c>
      <c r="L2494" t="s">
        <v>49</v>
      </c>
      <c r="M2494" s="52" t="s">
        <v>52</v>
      </c>
    </row>
    <row r="2495" spans="1:13" x14ac:dyDescent="0.3">
      <c r="A2495" t="s">
        <v>3571</v>
      </c>
      <c r="B2495">
        <v>21003611</v>
      </c>
      <c r="C2495" t="s">
        <v>7569</v>
      </c>
      <c r="D2495" t="s">
        <v>3571</v>
      </c>
      <c r="E2495" s="91">
        <v>21003611</v>
      </c>
      <c r="F2495" t="s">
        <v>49</v>
      </c>
      <c r="G2495">
        <v>0</v>
      </c>
      <c r="H2495" t="s">
        <v>74</v>
      </c>
      <c r="I2495">
        <v>100</v>
      </c>
      <c r="J2495" s="53">
        <v>0</v>
      </c>
      <c r="K2495" t="s">
        <v>8587</v>
      </c>
      <c r="L2495" t="s">
        <v>49</v>
      </c>
      <c r="M2495" s="52" t="s">
        <v>56</v>
      </c>
    </row>
    <row r="2496" spans="1:13" x14ac:dyDescent="0.3">
      <c r="A2496" t="s">
        <v>3573</v>
      </c>
      <c r="B2496">
        <v>23723506</v>
      </c>
      <c r="C2496" t="s">
        <v>3572</v>
      </c>
      <c r="D2496" t="s">
        <v>3573</v>
      </c>
      <c r="E2496" s="91">
        <v>23723506</v>
      </c>
      <c r="F2496" t="s">
        <v>49</v>
      </c>
      <c r="G2496">
        <v>0</v>
      </c>
      <c r="H2496" t="s">
        <v>50</v>
      </c>
      <c r="I2496">
        <v>91.67</v>
      </c>
      <c r="J2496">
        <v>0</v>
      </c>
      <c r="K2496" t="s">
        <v>51</v>
      </c>
      <c r="L2496" t="s">
        <v>49</v>
      </c>
      <c r="M2496" s="52" t="s">
        <v>56</v>
      </c>
    </row>
    <row r="2497" spans="1:13" x14ac:dyDescent="0.3">
      <c r="A2497" t="s">
        <v>3575</v>
      </c>
      <c r="B2497">
        <v>21004833</v>
      </c>
      <c r="C2497" t="s">
        <v>3574</v>
      </c>
      <c r="D2497" t="s">
        <v>3575</v>
      </c>
      <c r="E2497" s="91">
        <v>21004833</v>
      </c>
      <c r="F2497" t="s">
        <v>49</v>
      </c>
      <c r="G2497">
        <v>0</v>
      </c>
      <c r="H2497" t="s">
        <v>74</v>
      </c>
      <c r="I2497">
        <v>100</v>
      </c>
      <c r="J2497">
        <v>0</v>
      </c>
      <c r="K2497" t="s">
        <v>75</v>
      </c>
      <c r="L2497" t="s">
        <v>49</v>
      </c>
      <c r="M2497" s="52" t="s">
        <v>56</v>
      </c>
    </row>
    <row r="2498" spans="1:13" x14ac:dyDescent="0.3">
      <c r="A2498" t="s">
        <v>3577</v>
      </c>
      <c r="B2498">
        <v>10835554</v>
      </c>
      <c r="C2498" t="s">
        <v>3576</v>
      </c>
      <c r="D2498" t="s">
        <v>3577</v>
      </c>
      <c r="E2498" s="91">
        <v>10835554</v>
      </c>
      <c r="F2498" t="s">
        <v>49</v>
      </c>
      <c r="G2498">
        <v>1</v>
      </c>
      <c r="H2498" t="s">
        <v>90</v>
      </c>
      <c r="I2498">
        <v>106.41</v>
      </c>
      <c r="J2498">
        <v>1</v>
      </c>
      <c r="K2498" t="s">
        <v>91</v>
      </c>
      <c r="L2498" t="s">
        <v>49</v>
      </c>
      <c r="M2498" s="52" t="s">
        <v>56</v>
      </c>
    </row>
    <row r="2499" spans="1:13" x14ac:dyDescent="0.3">
      <c r="A2499" t="s">
        <v>3578</v>
      </c>
      <c r="C2499" t="s">
        <v>7570</v>
      </c>
      <c r="D2499" t="s">
        <v>3578</v>
      </c>
      <c r="F2499" t="s">
        <v>49</v>
      </c>
      <c r="J2499" s="53">
        <v>1</v>
      </c>
      <c r="K2499" t="s">
        <v>51</v>
      </c>
      <c r="L2499" t="s">
        <v>49</v>
      </c>
      <c r="M2499" s="52" t="s">
        <v>52</v>
      </c>
    </row>
    <row r="2500" spans="1:13" x14ac:dyDescent="0.3">
      <c r="A2500" t="s">
        <v>3580</v>
      </c>
      <c r="B2500">
        <v>15338207</v>
      </c>
      <c r="C2500" t="s">
        <v>3579</v>
      </c>
      <c r="D2500" t="s">
        <v>3580</v>
      </c>
      <c r="E2500" s="91">
        <v>15338207</v>
      </c>
      <c r="F2500" t="s">
        <v>49</v>
      </c>
      <c r="G2500">
        <v>0</v>
      </c>
      <c r="H2500" t="s">
        <v>50</v>
      </c>
      <c r="I2500">
        <v>91.67</v>
      </c>
      <c r="J2500">
        <v>0</v>
      </c>
      <c r="K2500" t="s">
        <v>51</v>
      </c>
      <c r="L2500" t="s">
        <v>49</v>
      </c>
      <c r="M2500" s="52" t="s">
        <v>56</v>
      </c>
    </row>
    <row r="2501" spans="1:13" x14ac:dyDescent="0.3">
      <c r="A2501" t="s">
        <v>3581</v>
      </c>
      <c r="C2501" t="s">
        <v>7571</v>
      </c>
      <c r="D2501" t="s">
        <v>3581</v>
      </c>
      <c r="F2501" t="s">
        <v>49</v>
      </c>
      <c r="J2501" s="53">
        <v>0</v>
      </c>
      <c r="K2501" t="s">
        <v>51</v>
      </c>
      <c r="L2501" t="s">
        <v>49</v>
      </c>
      <c r="M2501" s="52" t="s">
        <v>52</v>
      </c>
    </row>
    <row r="2502" spans="1:13" x14ac:dyDescent="0.3">
      <c r="A2502" t="s">
        <v>3582</v>
      </c>
      <c r="C2502" t="s">
        <v>7572</v>
      </c>
      <c r="D2502" t="s">
        <v>3582</v>
      </c>
      <c r="F2502" t="s">
        <v>49</v>
      </c>
      <c r="J2502" s="53">
        <v>0</v>
      </c>
      <c r="K2502" t="s">
        <v>51</v>
      </c>
      <c r="L2502" t="s">
        <v>49</v>
      </c>
      <c r="M2502" s="52" t="s">
        <v>52</v>
      </c>
    </row>
    <row r="2503" spans="1:13" x14ac:dyDescent="0.3">
      <c r="A2503" t="s">
        <v>3583</v>
      </c>
      <c r="C2503" t="s">
        <v>7573</v>
      </c>
      <c r="D2503" t="s">
        <v>3583</v>
      </c>
      <c r="F2503" t="s">
        <v>49</v>
      </c>
      <c r="J2503" s="53">
        <v>1</v>
      </c>
      <c r="K2503" t="s">
        <v>8587</v>
      </c>
      <c r="L2503" t="s">
        <v>49</v>
      </c>
      <c r="M2503" s="52" t="s">
        <v>52</v>
      </c>
    </row>
    <row r="2504" spans="1:13" x14ac:dyDescent="0.3">
      <c r="A2504" t="s">
        <v>3584</v>
      </c>
      <c r="C2504" t="s">
        <v>7574</v>
      </c>
      <c r="D2504" t="s">
        <v>3584</v>
      </c>
      <c r="F2504" t="s">
        <v>49</v>
      </c>
      <c r="J2504" s="53">
        <v>1</v>
      </c>
      <c r="K2504" t="s">
        <v>51</v>
      </c>
      <c r="L2504" t="s">
        <v>49</v>
      </c>
      <c r="M2504" s="52" t="s">
        <v>52</v>
      </c>
    </row>
    <row r="2505" spans="1:13" x14ac:dyDescent="0.3">
      <c r="A2505" t="s">
        <v>3585</v>
      </c>
      <c r="C2505" t="s">
        <v>7575</v>
      </c>
      <c r="D2505" t="s">
        <v>3585</v>
      </c>
      <c r="F2505" t="s">
        <v>49</v>
      </c>
      <c r="J2505" s="53">
        <v>2</v>
      </c>
      <c r="K2505" t="s">
        <v>51</v>
      </c>
      <c r="L2505" t="s">
        <v>49</v>
      </c>
      <c r="M2505" s="52" t="s">
        <v>52</v>
      </c>
    </row>
    <row r="2506" spans="1:13" x14ac:dyDescent="0.3">
      <c r="A2506" t="s">
        <v>3586</v>
      </c>
      <c r="C2506" t="s">
        <v>7576</v>
      </c>
      <c r="D2506" t="s">
        <v>3586</v>
      </c>
      <c r="F2506" t="s">
        <v>49</v>
      </c>
      <c r="J2506" s="53">
        <v>1</v>
      </c>
      <c r="K2506" t="s">
        <v>8587</v>
      </c>
      <c r="L2506" t="s">
        <v>49</v>
      </c>
      <c r="M2506" s="52" t="s">
        <v>52</v>
      </c>
    </row>
    <row r="2507" spans="1:13" x14ac:dyDescent="0.3">
      <c r="A2507" t="s">
        <v>3588</v>
      </c>
      <c r="B2507">
        <v>21008388</v>
      </c>
      <c r="C2507" t="s">
        <v>3587</v>
      </c>
      <c r="D2507" t="s">
        <v>3588</v>
      </c>
      <c r="E2507" s="91">
        <v>21008388</v>
      </c>
      <c r="F2507" t="s">
        <v>49</v>
      </c>
      <c r="G2507">
        <v>0</v>
      </c>
      <c r="H2507" t="s">
        <v>50</v>
      </c>
      <c r="I2507">
        <v>91.67</v>
      </c>
      <c r="J2507">
        <v>0</v>
      </c>
      <c r="K2507" t="s">
        <v>51</v>
      </c>
      <c r="L2507" t="s">
        <v>49</v>
      </c>
      <c r="M2507" s="52" t="s">
        <v>56</v>
      </c>
    </row>
    <row r="2508" spans="1:13" x14ac:dyDescent="0.3">
      <c r="A2508" t="s">
        <v>3589</v>
      </c>
      <c r="C2508" t="s">
        <v>7577</v>
      </c>
      <c r="D2508" t="s">
        <v>3589</v>
      </c>
      <c r="F2508" t="s">
        <v>49</v>
      </c>
      <c r="J2508" s="53">
        <v>0</v>
      </c>
      <c r="K2508" t="s">
        <v>51</v>
      </c>
      <c r="L2508" t="s">
        <v>49</v>
      </c>
      <c r="M2508" s="52" t="s">
        <v>52</v>
      </c>
    </row>
    <row r="2509" spans="1:13" x14ac:dyDescent="0.3">
      <c r="A2509" t="s">
        <v>3590</v>
      </c>
      <c r="C2509" t="s">
        <v>7578</v>
      </c>
      <c r="D2509" t="s">
        <v>3590</v>
      </c>
      <c r="F2509" t="s">
        <v>49</v>
      </c>
      <c r="J2509" s="53">
        <v>0</v>
      </c>
      <c r="K2509" t="s">
        <v>51</v>
      </c>
      <c r="L2509" t="s">
        <v>49</v>
      </c>
      <c r="M2509" s="52" t="s">
        <v>52</v>
      </c>
    </row>
    <row r="2510" spans="1:13" x14ac:dyDescent="0.3">
      <c r="A2510" t="s">
        <v>3592</v>
      </c>
      <c r="B2510">
        <v>23045888</v>
      </c>
      <c r="C2510" t="s">
        <v>3591</v>
      </c>
      <c r="D2510" t="s">
        <v>3592</v>
      </c>
      <c r="E2510" s="91">
        <v>23045888</v>
      </c>
      <c r="F2510" t="s">
        <v>49</v>
      </c>
      <c r="G2510">
        <v>3</v>
      </c>
      <c r="H2510" t="s">
        <v>117</v>
      </c>
      <c r="I2510">
        <v>108.33</v>
      </c>
      <c r="J2510">
        <v>1</v>
      </c>
      <c r="K2510" t="s">
        <v>118</v>
      </c>
      <c r="L2510" t="s">
        <v>49</v>
      </c>
      <c r="M2510" s="52" t="s">
        <v>56</v>
      </c>
    </row>
    <row r="2511" spans="1:13" x14ac:dyDescent="0.3">
      <c r="A2511" t="s">
        <v>3593</v>
      </c>
      <c r="C2511" t="s">
        <v>7579</v>
      </c>
      <c r="D2511" t="s">
        <v>3593</v>
      </c>
      <c r="F2511" t="s">
        <v>49</v>
      </c>
      <c r="J2511" s="53">
        <v>0</v>
      </c>
      <c r="K2511" t="s">
        <v>8585</v>
      </c>
      <c r="L2511" t="s">
        <v>49</v>
      </c>
      <c r="M2511" s="52" t="s">
        <v>56</v>
      </c>
    </row>
    <row r="2512" spans="1:13" x14ac:dyDescent="0.3">
      <c r="A2512" t="s">
        <v>3595</v>
      </c>
      <c r="B2512">
        <v>23726359</v>
      </c>
      <c r="C2512" t="s">
        <v>3594</v>
      </c>
      <c r="D2512" t="s">
        <v>3595</v>
      </c>
      <c r="E2512" s="91">
        <v>23726359</v>
      </c>
      <c r="F2512" t="s">
        <v>49</v>
      </c>
      <c r="G2512">
        <v>0</v>
      </c>
      <c r="H2512" t="s">
        <v>50</v>
      </c>
      <c r="I2512">
        <v>91.67</v>
      </c>
      <c r="J2512">
        <v>0</v>
      </c>
      <c r="K2512" t="s">
        <v>51</v>
      </c>
      <c r="L2512" t="s">
        <v>49</v>
      </c>
      <c r="M2512" s="52" t="s">
        <v>52</v>
      </c>
    </row>
    <row r="2513" spans="1:13" x14ac:dyDescent="0.3">
      <c r="A2513" t="s">
        <v>3596</v>
      </c>
      <c r="C2513" t="s">
        <v>7580</v>
      </c>
      <c r="D2513" t="s">
        <v>3596</v>
      </c>
      <c r="F2513" t="s">
        <v>49</v>
      </c>
      <c r="J2513" s="53">
        <v>0</v>
      </c>
      <c r="K2513" t="s">
        <v>51</v>
      </c>
      <c r="L2513" t="s">
        <v>49</v>
      </c>
      <c r="M2513" s="52" t="s">
        <v>52</v>
      </c>
    </row>
    <row r="2514" spans="1:13" x14ac:dyDescent="0.3">
      <c r="A2514" t="s">
        <v>3598</v>
      </c>
      <c r="B2514">
        <v>10855096</v>
      </c>
      <c r="C2514" t="s">
        <v>3597</v>
      </c>
      <c r="D2514" t="s">
        <v>3598</v>
      </c>
      <c r="E2514" s="91">
        <v>10855096</v>
      </c>
      <c r="F2514" t="s">
        <v>49</v>
      </c>
      <c r="G2514">
        <v>0</v>
      </c>
      <c r="H2514" t="s">
        <v>74</v>
      </c>
      <c r="I2514">
        <v>100</v>
      </c>
      <c r="J2514">
        <v>1</v>
      </c>
      <c r="K2514" t="s">
        <v>75</v>
      </c>
      <c r="L2514" t="s">
        <v>49</v>
      </c>
      <c r="M2514" s="52" t="s">
        <v>56</v>
      </c>
    </row>
    <row r="2515" spans="1:13" x14ac:dyDescent="0.3">
      <c r="A2515" t="s">
        <v>3599</v>
      </c>
      <c r="C2515" t="s">
        <v>7581</v>
      </c>
      <c r="D2515" t="s">
        <v>3599</v>
      </c>
      <c r="F2515" t="s">
        <v>49</v>
      </c>
      <c r="J2515" s="53">
        <v>2</v>
      </c>
      <c r="K2515" t="s">
        <v>8587</v>
      </c>
      <c r="L2515" t="s">
        <v>49</v>
      </c>
      <c r="M2515" s="52" t="s">
        <v>52</v>
      </c>
    </row>
    <row r="2516" spans="1:13" x14ac:dyDescent="0.3">
      <c r="A2516" t="s">
        <v>3600</v>
      </c>
      <c r="C2516" t="s">
        <v>7582</v>
      </c>
      <c r="D2516" t="s">
        <v>3600</v>
      </c>
      <c r="F2516" t="s">
        <v>49</v>
      </c>
      <c r="J2516" s="53">
        <v>1</v>
      </c>
      <c r="K2516" t="s">
        <v>51</v>
      </c>
      <c r="L2516" t="s">
        <v>49</v>
      </c>
      <c r="M2516" s="52" t="s">
        <v>52</v>
      </c>
    </row>
    <row r="2517" spans="1:13" x14ac:dyDescent="0.3">
      <c r="A2517" t="s">
        <v>3601</v>
      </c>
      <c r="C2517" t="s">
        <v>7583</v>
      </c>
      <c r="D2517" t="s">
        <v>3601</v>
      </c>
      <c r="F2517" t="s">
        <v>49</v>
      </c>
      <c r="J2517" s="53">
        <v>0</v>
      </c>
      <c r="K2517" t="s">
        <v>51</v>
      </c>
      <c r="L2517" t="s">
        <v>49</v>
      </c>
      <c r="M2517" s="52" t="s">
        <v>56</v>
      </c>
    </row>
    <row r="2518" spans="1:13" x14ac:dyDescent="0.3">
      <c r="A2518" t="s">
        <v>3603</v>
      </c>
      <c r="B2518">
        <v>23008842</v>
      </c>
      <c r="C2518" t="s">
        <v>3602</v>
      </c>
      <c r="D2518" t="s">
        <v>3603</v>
      </c>
      <c r="E2518" s="91">
        <v>23008842</v>
      </c>
      <c r="F2518" t="s">
        <v>49</v>
      </c>
      <c r="G2518">
        <v>7</v>
      </c>
      <c r="H2518" t="s">
        <v>74</v>
      </c>
      <c r="I2518">
        <v>100</v>
      </c>
      <c r="J2518">
        <v>3</v>
      </c>
      <c r="K2518" t="s">
        <v>75</v>
      </c>
      <c r="L2518" t="s">
        <v>49</v>
      </c>
      <c r="M2518" s="52" t="s">
        <v>56</v>
      </c>
    </row>
    <row r="2519" spans="1:13" x14ac:dyDescent="0.3">
      <c r="A2519" t="s">
        <v>3604</v>
      </c>
      <c r="C2519" t="s">
        <v>7584</v>
      </c>
      <c r="D2519" t="s">
        <v>3604</v>
      </c>
      <c r="F2519" t="s">
        <v>49</v>
      </c>
      <c r="J2519" s="53">
        <v>0</v>
      </c>
      <c r="K2519" t="s">
        <v>51</v>
      </c>
      <c r="L2519" t="s">
        <v>49</v>
      </c>
      <c r="M2519" s="52" t="s">
        <v>52</v>
      </c>
    </row>
    <row r="2520" spans="1:13" x14ac:dyDescent="0.3">
      <c r="A2520" t="s">
        <v>3605</v>
      </c>
      <c r="C2520" t="s">
        <v>7585</v>
      </c>
      <c r="D2520" t="s">
        <v>3605</v>
      </c>
      <c r="F2520" t="s">
        <v>49</v>
      </c>
      <c r="J2520" s="53">
        <v>1</v>
      </c>
      <c r="K2520" t="s">
        <v>51</v>
      </c>
      <c r="L2520" t="s">
        <v>49</v>
      </c>
      <c r="M2520" s="52" t="s">
        <v>52</v>
      </c>
    </row>
    <row r="2521" spans="1:13" x14ac:dyDescent="0.3">
      <c r="A2521" t="s">
        <v>3607</v>
      </c>
      <c r="B2521">
        <v>23057327</v>
      </c>
      <c r="C2521" t="s">
        <v>3606</v>
      </c>
      <c r="D2521" t="s">
        <v>3607</v>
      </c>
      <c r="E2521" s="91">
        <v>23057327</v>
      </c>
      <c r="F2521" t="s">
        <v>49</v>
      </c>
      <c r="G2521">
        <v>0</v>
      </c>
      <c r="H2521" t="s">
        <v>50</v>
      </c>
      <c r="I2521">
        <v>91.67</v>
      </c>
      <c r="J2521">
        <v>0</v>
      </c>
      <c r="K2521" t="s">
        <v>51</v>
      </c>
      <c r="L2521" t="s">
        <v>49</v>
      </c>
      <c r="M2521" s="52" t="s">
        <v>56</v>
      </c>
    </row>
    <row r="2522" spans="1:13" x14ac:dyDescent="0.3">
      <c r="A2522" t="s">
        <v>3608</v>
      </c>
      <c r="C2522" t="s">
        <v>7586</v>
      </c>
      <c r="D2522" t="s">
        <v>3608</v>
      </c>
      <c r="F2522" t="s">
        <v>49</v>
      </c>
      <c r="J2522" s="53">
        <v>0</v>
      </c>
      <c r="K2522" t="s">
        <v>51</v>
      </c>
      <c r="L2522" t="s">
        <v>49</v>
      </c>
      <c r="M2522" s="52" t="s">
        <v>52</v>
      </c>
    </row>
    <row r="2523" spans="1:13" x14ac:dyDescent="0.3">
      <c r="A2523" t="s">
        <v>3609</v>
      </c>
      <c r="C2523" t="s">
        <v>7587</v>
      </c>
      <c r="D2523" t="s">
        <v>3609</v>
      </c>
      <c r="F2523" t="s">
        <v>49</v>
      </c>
      <c r="J2523" s="53">
        <v>0</v>
      </c>
      <c r="K2523" t="s">
        <v>8587</v>
      </c>
      <c r="L2523" t="s">
        <v>49</v>
      </c>
      <c r="M2523" s="52" t="s">
        <v>52</v>
      </c>
    </row>
    <row r="2524" spans="1:13" x14ac:dyDescent="0.3">
      <c r="A2524" t="s">
        <v>3610</v>
      </c>
      <c r="C2524" t="s">
        <v>7588</v>
      </c>
      <c r="D2524" t="s">
        <v>3610</v>
      </c>
      <c r="F2524" t="s">
        <v>49</v>
      </c>
      <c r="J2524" s="53">
        <v>1</v>
      </c>
      <c r="K2524" t="s">
        <v>8583</v>
      </c>
      <c r="L2524" t="s">
        <v>49</v>
      </c>
      <c r="M2524" s="52" t="s">
        <v>52</v>
      </c>
    </row>
    <row r="2525" spans="1:13" x14ac:dyDescent="0.3">
      <c r="A2525" t="s">
        <v>3612</v>
      </c>
      <c r="B2525">
        <v>23122410</v>
      </c>
      <c r="C2525" t="s">
        <v>3611</v>
      </c>
      <c r="D2525" t="s">
        <v>3612</v>
      </c>
      <c r="E2525" s="91">
        <v>23122410</v>
      </c>
      <c r="F2525" t="s">
        <v>71</v>
      </c>
      <c r="G2525">
        <v>0</v>
      </c>
      <c r="H2525" t="s">
        <v>74</v>
      </c>
      <c r="I2525">
        <v>106.41</v>
      </c>
      <c r="J2525">
        <v>0</v>
      </c>
      <c r="K2525" t="s">
        <v>75</v>
      </c>
      <c r="L2525" t="s">
        <v>71</v>
      </c>
      <c r="M2525" s="52" t="s">
        <v>52</v>
      </c>
    </row>
    <row r="2526" spans="1:13" x14ac:dyDescent="0.3">
      <c r="A2526" t="s">
        <v>3613</v>
      </c>
      <c r="C2526" t="s">
        <v>7589</v>
      </c>
      <c r="D2526" t="s">
        <v>3613</v>
      </c>
      <c r="F2526" t="s">
        <v>49</v>
      </c>
      <c r="J2526" s="53">
        <v>0</v>
      </c>
      <c r="K2526" t="s">
        <v>8583</v>
      </c>
      <c r="L2526" t="s">
        <v>49</v>
      </c>
      <c r="M2526" s="52" t="s">
        <v>56</v>
      </c>
    </row>
    <row r="2527" spans="1:13" x14ac:dyDescent="0.3">
      <c r="A2527" t="s">
        <v>3614</v>
      </c>
      <c r="C2527" t="s">
        <v>7590</v>
      </c>
      <c r="D2527" t="s">
        <v>3614</v>
      </c>
      <c r="F2527" t="s">
        <v>49</v>
      </c>
      <c r="J2527" s="53">
        <v>1</v>
      </c>
      <c r="K2527" t="s">
        <v>51</v>
      </c>
      <c r="L2527" t="s">
        <v>49</v>
      </c>
      <c r="M2527" s="52" t="s">
        <v>52</v>
      </c>
    </row>
    <row r="2528" spans="1:13" x14ac:dyDescent="0.3">
      <c r="A2528" t="s">
        <v>3615</v>
      </c>
      <c r="C2528" t="s">
        <v>7591</v>
      </c>
      <c r="D2528" t="s">
        <v>3615</v>
      </c>
      <c r="F2528" t="s">
        <v>49</v>
      </c>
      <c r="J2528" s="53">
        <v>0</v>
      </c>
      <c r="K2528" t="s">
        <v>51</v>
      </c>
      <c r="L2528" t="s">
        <v>49</v>
      </c>
      <c r="M2528" s="52" t="s">
        <v>52</v>
      </c>
    </row>
    <row r="2529" spans="1:13" x14ac:dyDescent="0.3">
      <c r="A2529" t="s">
        <v>3616</v>
      </c>
      <c r="C2529" t="s">
        <v>7592</v>
      </c>
      <c r="D2529" t="s">
        <v>3616</v>
      </c>
      <c r="F2529" t="s">
        <v>49</v>
      </c>
      <c r="J2529" s="53">
        <v>0</v>
      </c>
      <c r="K2529" t="s">
        <v>8587</v>
      </c>
      <c r="L2529" t="s">
        <v>49</v>
      </c>
      <c r="M2529" s="52" t="s">
        <v>52</v>
      </c>
    </row>
    <row r="2530" spans="1:13" x14ac:dyDescent="0.3">
      <c r="A2530" t="s">
        <v>3618</v>
      </c>
      <c r="B2530">
        <v>12160641</v>
      </c>
      <c r="C2530" t="s">
        <v>3617</v>
      </c>
      <c r="D2530" t="s">
        <v>3618</v>
      </c>
      <c r="E2530" s="91">
        <v>12160641</v>
      </c>
      <c r="F2530" t="s">
        <v>49</v>
      </c>
      <c r="G2530">
        <v>2</v>
      </c>
      <c r="H2530" t="s">
        <v>50</v>
      </c>
      <c r="I2530">
        <v>91.67</v>
      </c>
      <c r="J2530">
        <v>0</v>
      </c>
      <c r="K2530" t="s">
        <v>51</v>
      </c>
      <c r="L2530" t="s">
        <v>49</v>
      </c>
      <c r="M2530" s="52" t="s">
        <v>56</v>
      </c>
    </row>
    <row r="2531" spans="1:13" x14ac:dyDescent="0.3">
      <c r="A2531" t="s">
        <v>3620</v>
      </c>
      <c r="B2531">
        <v>21007935</v>
      </c>
      <c r="C2531" t="s">
        <v>3619</v>
      </c>
      <c r="D2531" t="s">
        <v>3620</v>
      </c>
      <c r="E2531" s="91">
        <v>21007935</v>
      </c>
      <c r="F2531" t="s">
        <v>49</v>
      </c>
      <c r="G2531">
        <v>0</v>
      </c>
      <c r="H2531" t="s">
        <v>50</v>
      </c>
      <c r="I2531">
        <v>91.67</v>
      </c>
      <c r="J2531">
        <v>0</v>
      </c>
      <c r="K2531" t="s">
        <v>51</v>
      </c>
      <c r="L2531" t="s">
        <v>49</v>
      </c>
      <c r="M2531" s="52" t="s">
        <v>56</v>
      </c>
    </row>
    <row r="2532" spans="1:13" x14ac:dyDescent="0.3">
      <c r="A2532" t="s">
        <v>3621</v>
      </c>
      <c r="C2532" t="s">
        <v>7593</v>
      </c>
      <c r="D2532" t="s">
        <v>3621</v>
      </c>
      <c r="F2532" t="s">
        <v>49</v>
      </c>
      <c r="J2532" s="53">
        <v>2</v>
      </c>
      <c r="K2532" t="s">
        <v>51</v>
      </c>
      <c r="L2532" t="s">
        <v>49</v>
      </c>
      <c r="M2532" s="52" t="s">
        <v>52</v>
      </c>
    </row>
    <row r="2533" spans="1:13" x14ac:dyDescent="0.3">
      <c r="A2533" t="s">
        <v>3622</v>
      </c>
      <c r="C2533" t="s">
        <v>7594</v>
      </c>
      <c r="D2533" t="s">
        <v>3622</v>
      </c>
      <c r="F2533" t="s">
        <v>49</v>
      </c>
      <c r="J2533" s="53">
        <v>0</v>
      </c>
      <c r="K2533" t="s">
        <v>51</v>
      </c>
      <c r="L2533" t="s">
        <v>49</v>
      </c>
      <c r="M2533" s="52" t="s">
        <v>52</v>
      </c>
    </row>
    <row r="2534" spans="1:13" x14ac:dyDescent="0.3">
      <c r="A2534" t="s">
        <v>3624</v>
      </c>
      <c r="B2534">
        <v>23368915</v>
      </c>
      <c r="C2534" t="s">
        <v>3623</v>
      </c>
      <c r="D2534" t="s">
        <v>3624</v>
      </c>
      <c r="E2534" s="91">
        <v>23368915</v>
      </c>
      <c r="F2534" t="s">
        <v>49</v>
      </c>
      <c r="G2534">
        <v>2</v>
      </c>
      <c r="H2534" t="s">
        <v>50</v>
      </c>
      <c r="I2534">
        <v>91.67</v>
      </c>
      <c r="J2534">
        <v>0</v>
      </c>
      <c r="K2534" t="s">
        <v>51</v>
      </c>
      <c r="L2534" t="s">
        <v>49</v>
      </c>
      <c r="M2534" s="52" t="s">
        <v>52</v>
      </c>
    </row>
    <row r="2535" spans="1:13" x14ac:dyDescent="0.3">
      <c r="A2535" t="s">
        <v>3626</v>
      </c>
      <c r="B2535">
        <v>23047440</v>
      </c>
      <c r="C2535" t="s">
        <v>3625</v>
      </c>
      <c r="D2535" t="s">
        <v>3626</v>
      </c>
      <c r="E2535" s="91">
        <v>23047440</v>
      </c>
      <c r="F2535" t="s">
        <v>49</v>
      </c>
      <c r="G2535">
        <v>0</v>
      </c>
      <c r="H2535" t="s">
        <v>74</v>
      </c>
      <c r="I2535">
        <v>106.41</v>
      </c>
      <c r="J2535">
        <v>0</v>
      </c>
      <c r="K2535" t="s">
        <v>75</v>
      </c>
      <c r="L2535" t="s">
        <v>49</v>
      </c>
      <c r="M2535" s="52" t="s">
        <v>56</v>
      </c>
    </row>
    <row r="2536" spans="1:13" x14ac:dyDescent="0.3">
      <c r="A2536" t="s">
        <v>3631</v>
      </c>
      <c r="C2536" t="s">
        <v>7595</v>
      </c>
      <c r="D2536" t="s">
        <v>3631</v>
      </c>
      <c r="F2536" t="s">
        <v>49</v>
      </c>
      <c r="J2536" s="53">
        <v>0</v>
      </c>
      <c r="K2536" t="s">
        <v>51</v>
      </c>
      <c r="L2536" t="s">
        <v>49</v>
      </c>
      <c r="M2536" s="52" t="s">
        <v>52</v>
      </c>
    </row>
    <row r="2537" spans="1:13" x14ac:dyDescent="0.3">
      <c r="A2537" t="s">
        <v>3632</v>
      </c>
      <c r="C2537" t="s">
        <v>7596</v>
      </c>
      <c r="D2537" t="s">
        <v>3632</v>
      </c>
      <c r="F2537" t="s">
        <v>49</v>
      </c>
      <c r="J2537" s="53">
        <v>0</v>
      </c>
      <c r="K2537" t="s">
        <v>51</v>
      </c>
      <c r="L2537" t="s">
        <v>49</v>
      </c>
      <c r="M2537" s="52" t="s">
        <v>52</v>
      </c>
    </row>
    <row r="2538" spans="1:13" x14ac:dyDescent="0.3">
      <c r="A2538" t="s">
        <v>3633</v>
      </c>
      <c r="C2538" t="s">
        <v>7597</v>
      </c>
      <c r="D2538" t="s">
        <v>3633</v>
      </c>
      <c r="F2538" t="s">
        <v>49</v>
      </c>
      <c r="J2538" s="53">
        <v>0</v>
      </c>
      <c r="K2538" t="s">
        <v>181</v>
      </c>
      <c r="L2538" t="s">
        <v>49</v>
      </c>
      <c r="M2538" s="52" t="s">
        <v>52</v>
      </c>
    </row>
    <row r="2539" spans="1:13" x14ac:dyDescent="0.3">
      <c r="A2539" t="s">
        <v>3634</v>
      </c>
      <c r="C2539" t="s">
        <v>7598</v>
      </c>
      <c r="D2539" t="s">
        <v>3634</v>
      </c>
      <c r="F2539" t="s">
        <v>49</v>
      </c>
      <c r="J2539" s="53">
        <v>0</v>
      </c>
      <c r="K2539" t="s">
        <v>51</v>
      </c>
      <c r="L2539" t="s">
        <v>49</v>
      </c>
      <c r="M2539" s="52" t="s">
        <v>52</v>
      </c>
    </row>
    <row r="2540" spans="1:13" x14ac:dyDescent="0.3">
      <c r="A2540" t="s">
        <v>3628</v>
      </c>
      <c r="B2540">
        <v>21000859</v>
      </c>
      <c r="C2540" t="s">
        <v>3627</v>
      </c>
      <c r="D2540" t="s">
        <v>3628</v>
      </c>
      <c r="E2540" s="91">
        <v>21000859</v>
      </c>
      <c r="F2540" t="s">
        <v>49</v>
      </c>
      <c r="G2540">
        <v>1</v>
      </c>
      <c r="H2540" t="s">
        <v>50</v>
      </c>
      <c r="I2540">
        <v>91.67</v>
      </c>
      <c r="J2540">
        <v>1</v>
      </c>
      <c r="K2540" t="s">
        <v>51</v>
      </c>
      <c r="L2540" t="s">
        <v>49</v>
      </c>
      <c r="M2540" s="52" t="s">
        <v>52</v>
      </c>
    </row>
    <row r="2541" spans="1:13" x14ac:dyDescent="0.3">
      <c r="A2541" t="s">
        <v>3635</v>
      </c>
      <c r="C2541" t="s">
        <v>7599</v>
      </c>
      <c r="D2541" t="s">
        <v>3635</v>
      </c>
      <c r="F2541" t="s">
        <v>49</v>
      </c>
      <c r="J2541" s="53">
        <v>0</v>
      </c>
      <c r="K2541" t="s">
        <v>51</v>
      </c>
      <c r="L2541" t="s">
        <v>49</v>
      </c>
      <c r="M2541" s="52" t="s">
        <v>52</v>
      </c>
    </row>
    <row r="2542" spans="1:13" x14ac:dyDescent="0.3">
      <c r="A2542" t="s">
        <v>3636</v>
      </c>
      <c r="C2542" t="s">
        <v>7600</v>
      </c>
      <c r="D2542" t="s">
        <v>3636</v>
      </c>
      <c r="F2542" t="s">
        <v>49</v>
      </c>
      <c r="J2542" s="53">
        <v>5</v>
      </c>
      <c r="K2542" t="s">
        <v>51</v>
      </c>
      <c r="L2542" t="s">
        <v>49</v>
      </c>
      <c r="M2542" s="52" t="s">
        <v>52</v>
      </c>
    </row>
    <row r="2543" spans="1:13" x14ac:dyDescent="0.3">
      <c r="A2543" t="s">
        <v>3637</v>
      </c>
      <c r="C2543" t="s">
        <v>7601</v>
      </c>
      <c r="D2543" t="s">
        <v>3637</v>
      </c>
      <c r="F2543" t="s">
        <v>49</v>
      </c>
      <c r="J2543" s="53">
        <v>0</v>
      </c>
      <c r="K2543" t="s">
        <v>8587</v>
      </c>
      <c r="L2543" t="s">
        <v>49</v>
      </c>
      <c r="M2543" s="52" t="s">
        <v>52</v>
      </c>
    </row>
    <row r="2544" spans="1:13" x14ac:dyDescent="0.3">
      <c r="A2544" t="s">
        <v>3638</v>
      </c>
      <c r="C2544" t="s">
        <v>7602</v>
      </c>
      <c r="D2544" t="s">
        <v>3638</v>
      </c>
      <c r="F2544" t="s">
        <v>49</v>
      </c>
      <c r="J2544" s="53">
        <v>0</v>
      </c>
      <c r="K2544" t="s">
        <v>8583</v>
      </c>
      <c r="L2544" t="s">
        <v>49</v>
      </c>
      <c r="M2544" s="52" t="s">
        <v>52</v>
      </c>
    </row>
    <row r="2545" spans="1:13" x14ac:dyDescent="0.3">
      <c r="A2545" t="s">
        <v>3639</v>
      </c>
      <c r="C2545" t="s">
        <v>7603</v>
      </c>
      <c r="D2545" t="s">
        <v>3639</v>
      </c>
      <c r="F2545" t="s">
        <v>49</v>
      </c>
      <c r="J2545" s="53">
        <v>1</v>
      </c>
      <c r="K2545" t="s">
        <v>8587</v>
      </c>
      <c r="L2545" t="s">
        <v>49</v>
      </c>
      <c r="M2545" s="52" t="s">
        <v>52</v>
      </c>
    </row>
    <row r="2546" spans="1:13" x14ac:dyDescent="0.3">
      <c r="A2546" t="s">
        <v>3640</v>
      </c>
      <c r="C2546" t="s">
        <v>7604</v>
      </c>
      <c r="D2546" t="s">
        <v>3640</v>
      </c>
      <c r="F2546" t="s">
        <v>49</v>
      </c>
      <c r="J2546" s="53">
        <v>1</v>
      </c>
      <c r="K2546" t="s">
        <v>51</v>
      </c>
      <c r="L2546" t="s">
        <v>49</v>
      </c>
      <c r="M2546" s="52" t="s">
        <v>52</v>
      </c>
    </row>
    <row r="2547" spans="1:13" x14ac:dyDescent="0.3">
      <c r="A2547" t="s">
        <v>3630</v>
      </c>
      <c r="B2547">
        <v>23000106</v>
      </c>
      <c r="C2547" t="s">
        <v>3629</v>
      </c>
      <c r="D2547" t="s">
        <v>3630</v>
      </c>
      <c r="E2547" s="91">
        <v>23000106</v>
      </c>
      <c r="F2547" t="s">
        <v>49</v>
      </c>
      <c r="G2547">
        <v>6</v>
      </c>
      <c r="I2547">
        <v>112.5</v>
      </c>
      <c r="J2547">
        <v>0</v>
      </c>
      <c r="K2547" t="s">
        <v>102</v>
      </c>
      <c r="L2547" t="s">
        <v>49</v>
      </c>
      <c r="M2547" s="52" t="s">
        <v>56</v>
      </c>
    </row>
    <row r="2548" spans="1:13" x14ac:dyDescent="0.3">
      <c r="A2548" t="s">
        <v>3642</v>
      </c>
      <c r="B2548">
        <v>10849349</v>
      </c>
      <c r="C2548" t="s">
        <v>3641</v>
      </c>
      <c r="D2548" t="s">
        <v>3642</v>
      </c>
      <c r="E2548" s="91">
        <v>10849349</v>
      </c>
      <c r="F2548" t="s">
        <v>49</v>
      </c>
      <c r="G2548">
        <v>3</v>
      </c>
      <c r="H2548" t="s">
        <v>50</v>
      </c>
      <c r="I2548">
        <v>91.67</v>
      </c>
      <c r="J2548">
        <v>1</v>
      </c>
      <c r="K2548" t="s">
        <v>51</v>
      </c>
      <c r="L2548" t="s">
        <v>49</v>
      </c>
      <c r="M2548" s="52" t="s">
        <v>56</v>
      </c>
    </row>
    <row r="2549" spans="1:13" x14ac:dyDescent="0.3">
      <c r="A2549" t="s">
        <v>3643</v>
      </c>
      <c r="B2549">
        <v>24114508</v>
      </c>
      <c r="C2549" t="s">
        <v>7605</v>
      </c>
      <c r="D2549" t="s">
        <v>3643</v>
      </c>
      <c r="E2549" s="91">
        <v>24114508</v>
      </c>
      <c r="F2549" t="s">
        <v>49</v>
      </c>
      <c r="G2549">
        <v>0</v>
      </c>
      <c r="H2549" t="s">
        <v>50</v>
      </c>
      <c r="I2549">
        <v>91.67</v>
      </c>
      <c r="J2549" s="53">
        <v>0</v>
      </c>
      <c r="K2549" t="s">
        <v>51</v>
      </c>
      <c r="L2549" t="s">
        <v>49</v>
      </c>
      <c r="M2549" s="52" t="s">
        <v>52</v>
      </c>
    </row>
    <row r="2550" spans="1:13" x14ac:dyDescent="0.3">
      <c r="A2550" t="s">
        <v>3645</v>
      </c>
      <c r="B2550">
        <v>10851570</v>
      </c>
      <c r="C2550" t="s">
        <v>3644</v>
      </c>
      <c r="D2550" t="s">
        <v>3645</v>
      </c>
      <c r="E2550" s="91">
        <v>10851570</v>
      </c>
      <c r="F2550" t="s">
        <v>49</v>
      </c>
      <c r="G2550">
        <v>1</v>
      </c>
      <c r="I2550">
        <v>108.33</v>
      </c>
      <c r="J2550">
        <v>2</v>
      </c>
      <c r="K2550" t="s">
        <v>118</v>
      </c>
      <c r="L2550" t="s">
        <v>49</v>
      </c>
      <c r="M2550" s="52" t="s">
        <v>56</v>
      </c>
    </row>
    <row r="2551" spans="1:13" x14ac:dyDescent="0.3">
      <c r="A2551" t="s">
        <v>3647</v>
      </c>
      <c r="B2551">
        <v>23229250</v>
      </c>
      <c r="C2551" t="s">
        <v>3646</v>
      </c>
      <c r="D2551" t="s">
        <v>3647</v>
      </c>
      <c r="E2551" s="91">
        <v>23229250</v>
      </c>
      <c r="F2551" t="s">
        <v>49</v>
      </c>
      <c r="G2551">
        <v>0</v>
      </c>
      <c r="H2551" t="s">
        <v>50</v>
      </c>
      <c r="I2551">
        <v>91.67</v>
      </c>
      <c r="J2551">
        <v>0</v>
      </c>
      <c r="K2551" t="s">
        <v>51</v>
      </c>
      <c r="L2551" t="s">
        <v>49</v>
      </c>
      <c r="M2551" s="52" t="s">
        <v>56</v>
      </c>
    </row>
    <row r="2552" spans="1:13" x14ac:dyDescent="0.3">
      <c r="A2552" t="s">
        <v>3648</v>
      </c>
      <c r="C2552" t="s">
        <v>7606</v>
      </c>
      <c r="D2552" t="s">
        <v>3648</v>
      </c>
      <c r="F2552" t="s">
        <v>49</v>
      </c>
      <c r="J2552" s="53">
        <v>0</v>
      </c>
      <c r="K2552" t="s">
        <v>51</v>
      </c>
      <c r="L2552" t="s">
        <v>49</v>
      </c>
      <c r="M2552" s="52" t="s">
        <v>52</v>
      </c>
    </row>
    <row r="2553" spans="1:13" x14ac:dyDescent="0.3">
      <c r="A2553" t="s">
        <v>3649</v>
      </c>
      <c r="C2553" t="s">
        <v>7607</v>
      </c>
      <c r="D2553" t="s">
        <v>3649</v>
      </c>
      <c r="F2553" t="s">
        <v>49</v>
      </c>
      <c r="J2553" s="53">
        <v>1</v>
      </c>
      <c r="K2553" t="s">
        <v>8583</v>
      </c>
      <c r="L2553" t="s">
        <v>49</v>
      </c>
      <c r="M2553" s="52" t="s">
        <v>52</v>
      </c>
    </row>
    <row r="2554" spans="1:13" x14ac:dyDescent="0.3">
      <c r="A2554" t="s">
        <v>3651</v>
      </c>
      <c r="B2554">
        <v>23257880</v>
      </c>
      <c r="C2554" t="s">
        <v>3650</v>
      </c>
      <c r="D2554" t="s">
        <v>3651</v>
      </c>
      <c r="E2554" s="91">
        <v>23257880</v>
      </c>
      <c r="F2554" t="s">
        <v>49</v>
      </c>
      <c r="G2554">
        <v>3</v>
      </c>
      <c r="H2554" t="s">
        <v>117</v>
      </c>
      <c r="I2554">
        <v>108.33</v>
      </c>
      <c r="J2554">
        <v>1</v>
      </c>
      <c r="K2554" t="s">
        <v>118</v>
      </c>
      <c r="L2554" t="s">
        <v>49</v>
      </c>
      <c r="M2554" s="52" t="s">
        <v>56</v>
      </c>
    </row>
    <row r="2555" spans="1:13" x14ac:dyDescent="0.3">
      <c r="A2555" t="s">
        <v>3653</v>
      </c>
      <c r="B2555">
        <v>15133196</v>
      </c>
      <c r="C2555" t="s">
        <v>3652</v>
      </c>
      <c r="D2555" t="s">
        <v>3653</v>
      </c>
      <c r="E2555" s="91">
        <v>15133196</v>
      </c>
      <c r="F2555" t="s">
        <v>49</v>
      </c>
      <c r="G2555">
        <v>0</v>
      </c>
      <c r="H2555" t="s">
        <v>50</v>
      </c>
      <c r="I2555">
        <v>91.67</v>
      </c>
      <c r="J2555">
        <v>0</v>
      </c>
      <c r="K2555" t="s">
        <v>51</v>
      </c>
      <c r="L2555" t="s">
        <v>49</v>
      </c>
      <c r="M2555" s="52" t="s">
        <v>52</v>
      </c>
    </row>
    <row r="2556" spans="1:13" x14ac:dyDescent="0.3">
      <c r="A2556" t="s">
        <v>3655</v>
      </c>
      <c r="B2556">
        <v>23003092</v>
      </c>
      <c r="C2556" t="s">
        <v>3654</v>
      </c>
      <c r="D2556" t="s">
        <v>3655</v>
      </c>
      <c r="E2556" s="91">
        <v>23003092</v>
      </c>
      <c r="F2556" t="s">
        <v>49</v>
      </c>
      <c r="G2556">
        <v>4</v>
      </c>
      <c r="H2556" t="s">
        <v>50</v>
      </c>
      <c r="I2556">
        <v>98.4</v>
      </c>
      <c r="J2556">
        <v>1</v>
      </c>
      <c r="K2556" t="s">
        <v>51</v>
      </c>
      <c r="L2556" t="s">
        <v>49</v>
      </c>
      <c r="M2556" s="52" t="s">
        <v>56</v>
      </c>
    </row>
    <row r="2557" spans="1:13" x14ac:dyDescent="0.3">
      <c r="A2557" t="s">
        <v>3657</v>
      </c>
      <c r="B2557">
        <v>10855378</v>
      </c>
      <c r="C2557" t="s">
        <v>3656</v>
      </c>
      <c r="D2557" t="s">
        <v>3657</v>
      </c>
      <c r="E2557" s="91">
        <v>10855378</v>
      </c>
      <c r="F2557" t="s">
        <v>49</v>
      </c>
      <c r="G2557">
        <v>0</v>
      </c>
      <c r="H2557" t="s">
        <v>50</v>
      </c>
      <c r="I2557">
        <v>98.4</v>
      </c>
      <c r="J2557">
        <v>0</v>
      </c>
      <c r="K2557" t="s">
        <v>51</v>
      </c>
      <c r="L2557" t="s">
        <v>49</v>
      </c>
      <c r="M2557" s="52" t="s">
        <v>52</v>
      </c>
    </row>
    <row r="2558" spans="1:13" x14ac:dyDescent="0.3">
      <c r="A2558" t="s">
        <v>3658</v>
      </c>
      <c r="B2558">
        <v>10857918</v>
      </c>
      <c r="C2558" t="s">
        <v>7608</v>
      </c>
      <c r="D2558" t="s">
        <v>3658</v>
      </c>
      <c r="E2558" s="91">
        <v>10857918</v>
      </c>
      <c r="F2558" t="s">
        <v>49</v>
      </c>
      <c r="G2558">
        <v>7</v>
      </c>
      <c r="H2558" t="s">
        <v>74</v>
      </c>
      <c r="I2558">
        <v>106.41</v>
      </c>
      <c r="J2558" s="53">
        <v>2</v>
      </c>
      <c r="K2558" t="s">
        <v>8587</v>
      </c>
      <c r="L2558" t="s">
        <v>49</v>
      </c>
      <c r="M2558" s="52" t="s">
        <v>56</v>
      </c>
    </row>
    <row r="2559" spans="1:13" x14ac:dyDescent="0.3">
      <c r="A2559" t="s">
        <v>3659</v>
      </c>
      <c r="C2559" t="s">
        <v>7609</v>
      </c>
      <c r="D2559" t="s">
        <v>3659</v>
      </c>
      <c r="F2559" t="s">
        <v>49</v>
      </c>
      <c r="J2559" s="53">
        <v>0</v>
      </c>
      <c r="K2559" t="s">
        <v>8583</v>
      </c>
      <c r="L2559" t="s">
        <v>49</v>
      </c>
      <c r="M2559" s="52" t="s">
        <v>52</v>
      </c>
    </row>
    <row r="2560" spans="1:13" x14ac:dyDescent="0.3">
      <c r="A2560" t="s">
        <v>3660</v>
      </c>
      <c r="C2560" t="s">
        <v>7610</v>
      </c>
      <c r="D2560" t="s">
        <v>3660</v>
      </c>
      <c r="F2560" t="s">
        <v>49</v>
      </c>
      <c r="J2560" s="53">
        <v>0</v>
      </c>
      <c r="K2560" t="s">
        <v>8587</v>
      </c>
      <c r="L2560" t="s">
        <v>49</v>
      </c>
      <c r="M2560" s="52" t="s">
        <v>52</v>
      </c>
    </row>
    <row r="2561" spans="1:13" x14ac:dyDescent="0.3">
      <c r="A2561" t="s">
        <v>3662</v>
      </c>
      <c r="B2561">
        <v>23521668</v>
      </c>
      <c r="C2561" t="s">
        <v>3661</v>
      </c>
      <c r="D2561" t="s">
        <v>3662</v>
      </c>
      <c r="E2561" s="91">
        <v>23521668</v>
      </c>
      <c r="F2561" t="s">
        <v>49</v>
      </c>
      <c r="G2561">
        <v>0</v>
      </c>
      <c r="H2561" t="s">
        <v>50</v>
      </c>
      <c r="I2561">
        <v>91.67</v>
      </c>
      <c r="J2561">
        <v>0</v>
      </c>
      <c r="K2561" t="s">
        <v>51</v>
      </c>
      <c r="L2561" t="s">
        <v>49</v>
      </c>
      <c r="M2561" s="52" t="s">
        <v>56</v>
      </c>
    </row>
    <row r="2562" spans="1:13" x14ac:dyDescent="0.3">
      <c r="A2562" t="s">
        <v>3663</v>
      </c>
      <c r="C2562" t="s">
        <v>7611</v>
      </c>
      <c r="D2562" t="s">
        <v>3663</v>
      </c>
      <c r="F2562" t="s">
        <v>49</v>
      </c>
      <c r="J2562" s="53">
        <v>1</v>
      </c>
      <c r="K2562" t="s">
        <v>51</v>
      </c>
      <c r="L2562" t="s">
        <v>49</v>
      </c>
      <c r="M2562" s="52" t="s">
        <v>52</v>
      </c>
    </row>
    <row r="2563" spans="1:13" x14ac:dyDescent="0.3">
      <c r="A2563" t="s">
        <v>3664</v>
      </c>
      <c r="C2563" t="s">
        <v>7612</v>
      </c>
      <c r="D2563" t="s">
        <v>3664</v>
      </c>
      <c r="F2563" t="s">
        <v>49</v>
      </c>
      <c r="J2563" s="53">
        <v>3</v>
      </c>
      <c r="K2563" t="s">
        <v>8587</v>
      </c>
      <c r="L2563" t="s">
        <v>49</v>
      </c>
      <c r="M2563" s="52" t="s">
        <v>52</v>
      </c>
    </row>
    <row r="2564" spans="1:13" x14ac:dyDescent="0.3">
      <c r="A2564" t="s">
        <v>3666</v>
      </c>
      <c r="B2564">
        <v>23853570</v>
      </c>
      <c r="C2564" t="s">
        <v>3665</v>
      </c>
      <c r="D2564" t="s">
        <v>3666</v>
      </c>
      <c r="E2564" s="91">
        <v>23853570</v>
      </c>
      <c r="F2564" t="s">
        <v>49</v>
      </c>
      <c r="G2564">
        <v>0</v>
      </c>
      <c r="H2564" t="s">
        <v>74</v>
      </c>
      <c r="I2564">
        <v>100</v>
      </c>
      <c r="J2564">
        <v>0</v>
      </c>
      <c r="K2564" t="s">
        <v>75</v>
      </c>
      <c r="L2564" t="s">
        <v>49</v>
      </c>
      <c r="M2564" s="52" t="s">
        <v>56</v>
      </c>
    </row>
    <row r="2565" spans="1:13" x14ac:dyDescent="0.3">
      <c r="A2565" t="s">
        <v>3667</v>
      </c>
      <c r="C2565" t="s">
        <v>7613</v>
      </c>
      <c r="D2565" t="s">
        <v>3667</v>
      </c>
      <c r="F2565" t="s">
        <v>49</v>
      </c>
      <c r="J2565" s="53">
        <v>0</v>
      </c>
      <c r="K2565" t="s">
        <v>8588</v>
      </c>
      <c r="L2565" t="s">
        <v>49</v>
      </c>
      <c r="M2565" s="52" t="s">
        <v>52</v>
      </c>
    </row>
    <row r="2566" spans="1:13" x14ac:dyDescent="0.3">
      <c r="A2566" t="s">
        <v>3669</v>
      </c>
      <c r="B2566">
        <v>24074810</v>
      </c>
      <c r="C2566" t="s">
        <v>3668</v>
      </c>
      <c r="D2566" t="s">
        <v>3669</v>
      </c>
      <c r="E2566" s="91">
        <v>24074810</v>
      </c>
      <c r="F2566" t="s">
        <v>49</v>
      </c>
      <c r="G2566">
        <v>0</v>
      </c>
      <c r="H2566" t="s">
        <v>74</v>
      </c>
      <c r="I2566">
        <v>100</v>
      </c>
      <c r="J2566">
        <v>0</v>
      </c>
      <c r="K2566" t="s">
        <v>75</v>
      </c>
      <c r="L2566" t="s">
        <v>49</v>
      </c>
      <c r="M2566" s="52" t="s">
        <v>52</v>
      </c>
    </row>
    <row r="2567" spans="1:13" x14ac:dyDescent="0.3">
      <c r="A2567" t="s">
        <v>3670</v>
      </c>
      <c r="C2567" t="s">
        <v>7614</v>
      </c>
      <c r="D2567" t="s">
        <v>3670</v>
      </c>
      <c r="F2567" t="s">
        <v>49</v>
      </c>
      <c r="J2567" s="53">
        <v>0</v>
      </c>
      <c r="K2567" t="s">
        <v>8587</v>
      </c>
      <c r="L2567" t="s">
        <v>49</v>
      </c>
      <c r="M2567" s="52" t="s">
        <v>52</v>
      </c>
    </row>
    <row r="2568" spans="1:13" x14ac:dyDescent="0.3">
      <c r="A2568" t="s">
        <v>3672</v>
      </c>
      <c r="B2568">
        <v>21000682</v>
      </c>
      <c r="C2568" t="s">
        <v>3671</v>
      </c>
      <c r="D2568" t="s">
        <v>3672</v>
      </c>
      <c r="E2568" s="91">
        <v>21000682</v>
      </c>
      <c r="F2568" t="s">
        <v>49</v>
      </c>
      <c r="G2568">
        <v>0</v>
      </c>
      <c r="H2568" t="s">
        <v>163</v>
      </c>
      <c r="I2568">
        <v>108.33</v>
      </c>
      <c r="J2568">
        <v>0</v>
      </c>
      <c r="K2568" t="s">
        <v>164</v>
      </c>
      <c r="L2568" t="s">
        <v>49</v>
      </c>
      <c r="M2568" s="52" t="s">
        <v>52</v>
      </c>
    </row>
    <row r="2569" spans="1:13" x14ac:dyDescent="0.3">
      <c r="A2569" t="s">
        <v>3673</v>
      </c>
      <c r="C2569" t="s">
        <v>7615</v>
      </c>
      <c r="D2569" t="s">
        <v>3673</v>
      </c>
      <c r="F2569" t="s">
        <v>49</v>
      </c>
      <c r="J2569" s="53">
        <v>0</v>
      </c>
      <c r="K2569" t="s">
        <v>8587</v>
      </c>
      <c r="L2569" t="s">
        <v>49</v>
      </c>
      <c r="M2569" s="52" t="s">
        <v>52</v>
      </c>
    </row>
    <row r="2570" spans="1:13" x14ac:dyDescent="0.3">
      <c r="A2570" t="s">
        <v>3674</v>
      </c>
      <c r="C2570" t="s">
        <v>7616</v>
      </c>
      <c r="D2570" t="s">
        <v>3674</v>
      </c>
      <c r="F2570" t="s">
        <v>49</v>
      </c>
      <c r="J2570" s="53">
        <v>0</v>
      </c>
      <c r="K2570" t="s">
        <v>51</v>
      </c>
      <c r="L2570" t="s">
        <v>49</v>
      </c>
      <c r="M2570" s="52" t="s">
        <v>52</v>
      </c>
    </row>
    <row r="2571" spans="1:13" x14ac:dyDescent="0.3">
      <c r="A2571" t="s">
        <v>3676</v>
      </c>
      <c r="B2571">
        <v>21002321</v>
      </c>
      <c r="C2571" t="s">
        <v>3675</v>
      </c>
      <c r="D2571" t="s">
        <v>3676</v>
      </c>
      <c r="E2571" s="91">
        <v>21002321</v>
      </c>
      <c r="F2571" t="s">
        <v>49</v>
      </c>
      <c r="G2571">
        <v>0</v>
      </c>
      <c r="H2571" t="s">
        <v>50</v>
      </c>
      <c r="I2571">
        <v>91.67</v>
      </c>
      <c r="J2571">
        <v>0</v>
      </c>
      <c r="K2571" t="s">
        <v>51</v>
      </c>
      <c r="L2571" t="s">
        <v>49</v>
      </c>
      <c r="M2571" s="52" t="s">
        <v>52</v>
      </c>
    </row>
    <row r="2572" spans="1:13" x14ac:dyDescent="0.3">
      <c r="A2572" t="s">
        <v>3678</v>
      </c>
      <c r="B2572">
        <v>23366669</v>
      </c>
      <c r="C2572" t="s">
        <v>3677</v>
      </c>
      <c r="D2572" t="s">
        <v>3678</v>
      </c>
      <c r="E2572" s="91">
        <v>23366669</v>
      </c>
      <c r="F2572" t="s">
        <v>71</v>
      </c>
      <c r="G2572">
        <v>0</v>
      </c>
      <c r="H2572" t="s">
        <v>50</v>
      </c>
      <c r="I2572">
        <v>91.67</v>
      </c>
      <c r="J2572">
        <v>0</v>
      </c>
      <c r="K2572" t="s">
        <v>51</v>
      </c>
      <c r="L2572" t="s">
        <v>71</v>
      </c>
      <c r="M2572" s="52" t="s">
        <v>56</v>
      </c>
    </row>
    <row r="2573" spans="1:13" x14ac:dyDescent="0.3">
      <c r="A2573" t="s">
        <v>3679</v>
      </c>
      <c r="C2573" t="s">
        <v>7617</v>
      </c>
      <c r="D2573" t="s">
        <v>3679</v>
      </c>
      <c r="F2573" t="s">
        <v>49</v>
      </c>
      <c r="J2573" s="53">
        <v>0</v>
      </c>
      <c r="K2573" t="s">
        <v>8587</v>
      </c>
      <c r="L2573" t="s">
        <v>49</v>
      </c>
      <c r="M2573" s="52" t="s">
        <v>52</v>
      </c>
    </row>
    <row r="2574" spans="1:13" x14ac:dyDescent="0.3">
      <c r="A2574" t="s">
        <v>3680</v>
      </c>
      <c r="C2574" t="s">
        <v>7618</v>
      </c>
      <c r="D2574" t="s">
        <v>3680</v>
      </c>
      <c r="F2574" t="s">
        <v>49</v>
      </c>
      <c r="J2574" s="53">
        <v>0</v>
      </c>
      <c r="K2574" t="s">
        <v>8587</v>
      </c>
      <c r="L2574" t="s">
        <v>49</v>
      </c>
      <c r="M2574" s="52" t="s">
        <v>52</v>
      </c>
    </row>
    <row r="2575" spans="1:13" x14ac:dyDescent="0.3">
      <c r="A2575" t="s">
        <v>3681</v>
      </c>
      <c r="C2575" t="s">
        <v>7619</v>
      </c>
      <c r="D2575" t="s">
        <v>3681</v>
      </c>
      <c r="F2575" t="s">
        <v>49</v>
      </c>
      <c r="J2575" s="53">
        <v>0</v>
      </c>
      <c r="K2575" t="s">
        <v>8584</v>
      </c>
      <c r="L2575" t="s">
        <v>49</v>
      </c>
      <c r="M2575" s="52" t="s">
        <v>52</v>
      </c>
    </row>
    <row r="2576" spans="1:13" x14ac:dyDescent="0.3">
      <c r="A2576" t="s">
        <v>3682</v>
      </c>
      <c r="C2576" t="s">
        <v>7620</v>
      </c>
      <c r="D2576" t="s">
        <v>3682</v>
      </c>
      <c r="F2576" t="s">
        <v>49</v>
      </c>
      <c r="J2576" s="53">
        <v>2</v>
      </c>
      <c r="K2576" t="s">
        <v>51</v>
      </c>
      <c r="L2576" t="s">
        <v>49</v>
      </c>
      <c r="M2576" s="52" t="s">
        <v>52</v>
      </c>
    </row>
    <row r="2577" spans="1:13" x14ac:dyDescent="0.3">
      <c r="A2577" t="s">
        <v>3683</v>
      </c>
      <c r="C2577" t="s">
        <v>7621</v>
      </c>
      <c r="D2577" t="s">
        <v>3683</v>
      </c>
      <c r="F2577" t="s">
        <v>49</v>
      </c>
      <c r="J2577" s="53">
        <v>1</v>
      </c>
      <c r="K2577" t="s">
        <v>8587</v>
      </c>
      <c r="L2577" t="s">
        <v>49</v>
      </c>
      <c r="M2577" s="52" t="s">
        <v>52</v>
      </c>
    </row>
    <row r="2578" spans="1:13" x14ac:dyDescent="0.3">
      <c r="A2578" t="s">
        <v>3685</v>
      </c>
      <c r="B2578">
        <v>10842681</v>
      </c>
      <c r="C2578" t="s">
        <v>3684</v>
      </c>
      <c r="D2578" t="s">
        <v>3685</v>
      </c>
      <c r="E2578" s="91">
        <v>10842681</v>
      </c>
      <c r="F2578" t="s">
        <v>49</v>
      </c>
      <c r="G2578">
        <v>0</v>
      </c>
      <c r="H2578" t="s">
        <v>50</v>
      </c>
      <c r="I2578">
        <v>98.4</v>
      </c>
      <c r="J2578">
        <v>0</v>
      </c>
      <c r="K2578" t="s">
        <v>51</v>
      </c>
      <c r="L2578" t="s">
        <v>49</v>
      </c>
      <c r="M2578" s="52" t="s">
        <v>56</v>
      </c>
    </row>
    <row r="2579" spans="1:13" x14ac:dyDescent="0.3">
      <c r="A2579" t="s">
        <v>3686</v>
      </c>
      <c r="C2579" t="s">
        <v>7622</v>
      </c>
      <c r="D2579" t="s">
        <v>3686</v>
      </c>
      <c r="F2579" t="s">
        <v>49</v>
      </c>
      <c r="J2579" s="53">
        <v>0</v>
      </c>
      <c r="K2579" t="s">
        <v>51</v>
      </c>
      <c r="L2579" t="s">
        <v>49</v>
      </c>
      <c r="M2579" s="52" t="s">
        <v>52</v>
      </c>
    </row>
    <row r="2580" spans="1:13" x14ac:dyDescent="0.3">
      <c r="A2580" t="s">
        <v>3687</v>
      </c>
      <c r="C2580" t="s">
        <v>7623</v>
      </c>
      <c r="D2580" t="s">
        <v>3687</v>
      </c>
      <c r="F2580" t="s">
        <v>49</v>
      </c>
      <c r="J2580" s="53">
        <v>0</v>
      </c>
      <c r="K2580" t="s">
        <v>8583</v>
      </c>
      <c r="L2580" t="s">
        <v>49</v>
      </c>
      <c r="M2580" s="52" t="s">
        <v>52</v>
      </c>
    </row>
    <row r="2581" spans="1:13" x14ac:dyDescent="0.3">
      <c r="A2581" t="s">
        <v>3689</v>
      </c>
      <c r="B2581">
        <v>23004180</v>
      </c>
      <c r="C2581" t="s">
        <v>3688</v>
      </c>
      <c r="D2581" t="s">
        <v>3689</v>
      </c>
      <c r="E2581" s="91">
        <v>23004180</v>
      </c>
      <c r="F2581" t="s">
        <v>49</v>
      </c>
      <c r="G2581">
        <v>1</v>
      </c>
      <c r="H2581" t="s">
        <v>74</v>
      </c>
      <c r="I2581">
        <v>100</v>
      </c>
      <c r="J2581">
        <v>0</v>
      </c>
      <c r="K2581" t="s">
        <v>75</v>
      </c>
      <c r="L2581" t="s">
        <v>49</v>
      </c>
      <c r="M2581" s="52" t="s">
        <v>56</v>
      </c>
    </row>
    <row r="2582" spans="1:13" x14ac:dyDescent="0.3">
      <c r="A2582" t="s">
        <v>3690</v>
      </c>
      <c r="C2582" t="s">
        <v>7624</v>
      </c>
      <c r="D2582" t="s">
        <v>3690</v>
      </c>
      <c r="F2582" t="s">
        <v>49</v>
      </c>
      <c r="J2582" s="53">
        <v>4</v>
      </c>
      <c r="K2582" t="s">
        <v>8587</v>
      </c>
      <c r="L2582" t="s">
        <v>49</v>
      </c>
      <c r="M2582" s="52" t="s">
        <v>52</v>
      </c>
    </row>
    <row r="2583" spans="1:13" x14ac:dyDescent="0.3">
      <c r="A2583" t="s">
        <v>3691</v>
      </c>
      <c r="C2583" t="s">
        <v>7625</v>
      </c>
      <c r="D2583" t="s">
        <v>3691</v>
      </c>
      <c r="F2583" t="s">
        <v>49</v>
      </c>
      <c r="J2583" s="53">
        <v>1</v>
      </c>
      <c r="K2583" t="s">
        <v>8587</v>
      </c>
      <c r="L2583" t="s">
        <v>49</v>
      </c>
      <c r="M2583" s="52" t="s">
        <v>52</v>
      </c>
    </row>
    <row r="2584" spans="1:13" x14ac:dyDescent="0.3">
      <c r="A2584" t="s">
        <v>3692</v>
      </c>
      <c r="C2584" t="s">
        <v>7626</v>
      </c>
      <c r="D2584" t="s">
        <v>3692</v>
      </c>
      <c r="F2584" t="s">
        <v>49</v>
      </c>
      <c r="J2584" s="53">
        <v>1</v>
      </c>
      <c r="K2584" t="s">
        <v>8587</v>
      </c>
      <c r="L2584" t="s">
        <v>49</v>
      </c>
      <c r="M2584" s="52" t="s">
        <v>52</v>
      </c>
    </row>
    <row r="2585" spans="1:13" x14ac:dyDescent="0.3">
      <c r="A2585" t="s">
        <v>3694</v>
      </c>
      <c r="B2585">
        <v>23679766</v>
      </c>
      <c r="C2585" t="s">
        <v>3693</v>
      </c>
      <c r="D2585" t="s">
        <v>3694</v>
      </c>
      <c r="E2585" s="91">
        <v>23679766</v>
      </c>
      <c r="F2585" t="s">
        <v>49</v>
      </c>
      <c r="G2585">
        <v>1</v>
      </c>
      <c r="H2585" t="s">
        <v>50</v>
      </c>
      <c r="I2585">
        <v>91.67</v>
      </c>
      <c r="J2585">
        <v>0</v>
      </c>
      <c r="K2585" t="s">
        <v>51</v>
      </c>
      <c r="L2585" t="s">
        <v>49</v>
      </c>
      <c r="M2585" s="52" t="s">
        <v>56</v>
      </c>
    </row>
    <row r="2586" spans="1:13" x14ac:dyDescent="0.3">
      <c r="A2586" t="s">
        <v>3696</v>
      </c>
      <c r="B2586">
        <v>10864816</v>
      </c>
      <c r="C2586" t="s">
        <v>3695</v>
      </c>
      <c r="D2586" t="s">
        <v>3696</v>
      </c>
      <c r="E2586" s="91">
        <v>10864816</v>
      </c>
      <c r="F2586" t="s">
        <v>49</v>
      </c>
      <c r="G2586">
        <v>4</v>
      </c>
      <c r="H2586" t="s">
        <v>74</v>
      </c>
      <c r="I2586">
        <v>106.41</v>
      </c>
      <c r="J2586">
        <v>2</v>
      </c>
      <c r="K2586" t="s">
        <v>75</v>
      </c>
      <c r="L2586" t="s">
        <v>49</v>
      </c>
      <c r="M2586" s="52" t="s">
        <v>52</v>
      </c>
    </row>
    <row r="2587" spans="1:13" x14ac:dyDescent="0.3">
      <c r="A2587" t="s">
        <v>3698</v>
      </c>
      <c r="B2587">
        <v>23000554</v>
      </c>
      <c r="C2587" t="s">
        <v>3697</v>
      </c>
      <c r="D2587" t="s">
        <v>3698</v>
      </c>
      <c r="E2587" s="91">
        <v>23000554</v>
      </c>
      <c r="F2587" t="s">
        <v>49</v>
      </c>
      <c r="H2587" t="s">
        <v>117</v>
      </c>
      <c r="I2587">
        <v>108.33</v>
      </c>
      <c r="J2587">
        <v>1</v>
      </c>
      <c r="K2587" t="s">
        <v>118</v>
      </c>
      <c r="L2587" t="s">
        <v>49</v>
      </c>
      <c r="M2587" s="52" t="s">
        <v>56</v>
      </c>
    </row>
    <row r="2588" spans="1:13" x14ac:dyDescent="0.3">
      <c r="A2588" t="s">
        <v>3700</v>
      </c>
      <c r="B2588">
        <v>23722219</v>
      </c>
      <c r="C2588" t="s">
        <v>3699</v>
      </c>
      <c r="D2588" t="s">
        <v>3700</v>
      </c>
      <c r="E2588" s="91">
        <v>23722219</v>
      </c>
      <c r="F2588" t="s">
        <v>49</v>
      </c>
      <c r="G2588">
        <v>0</v>
      </c>
      <c r="H2588" t="s">
        <v>74</v>
      </c>
      <c r="I2588">
        <v>100</v>
      </c>
      <c r="J2588">
        <v>0</v>
      </c>
      <c r="K2588" t="s">
        <v>75</v>
      </c>
      <c r="L2588" t="s">
        <v>49</v>
      </c>
      <c r="M2588" s="52" t="s">
        <v>56</v>
      </c>
    </row>
    <row r="2589" spans="1:13" x14ac:dyDescent="0.3">
      <c r="A2589" t="s">
        <v>3702</v>
      </c>
      <c r="B2589">
        <v>24003182</v>
      </c>
      <c r="C2589" t="s">
        <v>3701</v>
      </c>
      <c r="D2589" t="s">
        <v>3702</v>
      </c>
      <c r="E2589" s="91">
        <v>24003182</v>
      </c>
      <c r="F2589" t="s">
        <v>49</v>
      </c>
      <c r="G2589">
        <v>1</v>
      </c>
      <c r="H2589" t="s">
        <v>50</v>
      </c>
      <c r="I2589">
        <v>91.67</v>
      </c>
      <c r="J2589">
        <v>0</v>
      </c>
      <c r="K2589" t="s">
        <v>51</v>
      </c>
      <c r="L2589" t="s">
        <v>49</v>
      </c>
      <c r="M2589" s="52" t="s">
        <v>56</v>
      </c>
    </row>
    <row r="2590" spans="1:13" x14ac:dyDescent="0.3">
      <c r="A2590" t="s">
        <v>3703</v>
      </c>
      <c r="C2590" t="s">
        <v>7627</v>
      </c>
      <c r="D2590" t="s">
        <v>3703</v>
      </c>
      <c r="F2590" t="s">
        <v>49</v>
      </c>
      <c r="J2590" s="53">
        <v>0</v>
      </c>
      <c r="K2590" t="s">
        <v>51</v>
      </c>
      <c r="L2590" t="s">
        <v>49</v>
      </c>
      <c r="M2590" s="52" t="s">
        <v>52</v>
      </c>
    </row>
    <row r="2591" spans="1:13" x14ac:dyDescent="0.3">
      <c r="A2591" t="s">
        <v>3705</v>
      </c>
      <c r="B2591">
        <v>10861893</v>
      </c>
      <c r="C2591" t="s">
        <v>3704</v>
      </c>
      <c r="D2591" t="s">
        <v>3705</v>
      </c>
      <c r="E2591" s="91">
        <v>10861893</v>
      </c>
      <c r="F2591" t="s">
        <v>49</v>
      </c>
      <c r="G2591">
        <v>5</v>
      </c>
      <c r="H2591" t="s">
        <v>117</v>
      </c>
      <c r="I2591">
        <v>108.33</v>
      </c>
      <c r="J2591">
        <v>1</v>
      </c>
      <c r="K2591" t="s">
        <v>118</v>
      </c>
      <c r="L2591" t="s">
        <v>49</v>
      </c>
      <c r="M2591" s="52" t="s">
        <v>56</v>
      </c>
    </row>
    <row r="2592" spans="1:13" x14ac:dyDescent="0.3">
      <c r="A2592" t="s">
        <v>3706</v>
      </c>
      <c r="C2592" t="s">
        <v>7628</v>
      </c>
      <c r="D2592" t="s">
        <v>3706</v>
      </c>
      <c r="F2592" t="s">
        <v>49</v>
      </c>
      <c r="J2592" s="53">
        <v>0</v>
      </c>
      <c r="K2592" t="s">
        <v>51</v>
      </c>
      <c r="L2592" t="s">
        <v>49</v>
      </c>
      <c r="M2592" s="52" t="s">
        <v>52</v>
      </c>
    </row>
    <row r="2593" spans="1:13" x14ac:dyDescent="0.3">
      <c r="A2593" t="s">
        <v>3709</v>
      </c>
      <c r="C2593" t="s">
        <v>7629</v>
      </c>
      <c r="D2593" t="s">
        <v>3709</v>
      </c>
      <c r="F2593" t="s">
        <v>49</v>
      </c>
      <c r="J2593" s="53">
        <v>2</v>
      </c>
      <c r="K2593" t="s">
        <v>51</v>
      </c>
      <c r="L2593" t="s">
        <v>49</v>
      </c>
      <c r="M2593" s="52" t="s">
        <v>52</v>
      </c>
    </row>
    <row r="2594" spans="1:13" x14ac:dyDescent="0.3">
      <c r="A2594" t="s">
        <v>3708</v>
      </c>
      <c r="B2594">
        <v>23057391</v>
      </c>
      <c r="C2594" t="s">
        <v>3707</v>
      </c>
      <c r="D2594" t="s">
        <v>3708</v>
      </c>
      <c r="E2594" s="91">
        <v>23057391</v>
      </c>
      <c r="F2594" t="s">
        <v>71</v>
      </c>
      <c r="G2594">
        <v>0</v>
      </c>
      <c r="H2594" t="s">
        <v>50</v>
      </c>
      <c r="I2594">
        <v>91.67</v>
      </c>
      <c r="J2594">
        <v>1</v>
      </c>
      <c r="K2594" t="s">
        <v>51</v>
      </c>
      <c r="L2594" t="s">
        <v>71</v>
      </c>
      <c r="M2594" s="52" t="s">
        <v>56</v>
      </c>
    </row>
    <row r="2595" spans="1:13" x14ac:dyDescent="0.3">
      <c r="A2595" t="s">
        <v>3711</v>
      </c>
      <c r="B2595">
        <v>13115136</v>
      </c>
      <c r="C2595" t="s">
        <v>3710</v>
      </c>
      <c r="D2595" t="s">
        <v>3711</v>
      </c>
      <c r="E2595" s="91">
        <v>13115136</v>
      </c>
      <c r="F2595" t="s">
        <v>49</v>
      </c>
      <c r="G2595">
        <v>0</v>
      </c>
      <c r="H2595" t="s">
        <v>50</v>
      </c>
      <c r="I2595">
        <v>91.67</v>
      </c>
      <c r="J2595">
        <v>0</v>
      </c>
      <c r="K2595" t="s">
        <v>51</v>
      </c>
      <c r="L2595" t="s">
        <v>49</v>
      </c>
      <c r="M2595" s="52" t="s">
        <v>56</v>
      </c>
    </row>
    <row r="2596" spans="1:13" x14ac:dyDescent="0.3">
      <c r="A2596" t="s">
        <v>3712</v>
      </c>
      <c r="B2596">
        <v>23159847</v>
      </c>
      <c r="C2596" t="s">
        <v>7630</v>
      </c>
      <c r="D2596" t="s">
        <v>3712</v>
      </c>
      <c r="E2596" s="91">
        <v>23159847</v>
      </c>
      <c r="F2596" t="s">
        <v>49</v>
      </c>
      <c r="G2596">
        <v>7</v>
      </c>
      <c r="H2596" t="s">
        <v>50</v>
      </c>
      <c r="I2596">
        <v>91.67</v>
      </c>
      <c r="J2596" s="53">
        <v>0</v>
      </c>
      <c r="K2596" t="s">
        <v>51</v>
      </c>
      <c r="L2596" t="s">
        <v>49</v>
      </c>
      <c r="M2596" s="52" t="s">
        <v>52</v>
      </c>
    </row>
    <row r="2597" spans="1:13" x14ac:dyDescent="0.3">
      <c r="A2597" t="s">
        <v>3713</v>
      </c>
      <c r="C2597" t="s">
        <v>7631</v>
      </c>
      <c r="D2597" t="s">
        <v>3713</v>
      </c>
      <c r="F2597" t="s">
        <v>49</v>
      </c>
      <c r="J2597" s="53">
        <v>0</v>
      </c>
      <c r="K2597" t="s">
        <v>8587</v>
      </c>
      <c r="L2597" t="s">
        <v>49</v>
      </c>
      <c r="M2597" s="52" t="s">
        <v>52</v>
      </c>
    </row>
    <row r="2598" spans="1:13" x14ac:dyDescent="0.3">
      <c r="A2598" t="s">
        <v>3714</v>
      </c>
      <c r="C2598" t="s">
        <v>7632</v>
      </c>
      <c r="D2598" t="s">
        <v>3714</v>
      </c>
      <c r="F2598" t="s">
        <v>49</v>
      </c>
      <c r="J2598" s="53">
        <v>1</v>
      </c>
      <c r="K2598" t="s">
        <v>8583</v>
      </c>
      <c r="L2598" t="s">
        <v>49</v>
      </c>
      <c r="M2598" s="52" t="s">
        <v>56</v>
      </c>
    </row>
    <row r="2599" spans="1:13" x14ac:dyDescent="0.3">
      <c r="A2599" t="s">
        <v>3715</v>
      </c>
      <c r="C2599" t="s">
        <v>7633</v>
      </c>
      <c r="D2599" t="s">
        <v>3715</v>
      </c>
      <c r="F2599" t="s">
        <v>49</v>
      </c>
      <c r="J2599" s="53">
        <v>1</v>
      </c>
      <c r="K2599" t="s">
        <v>51</v>
      </c>
      <c r="L2599" t="s">
        <v>49</v>
      </c>
      <c r="M2599" s="52" t="s">
        <v>52</v>
      </c>
    </row>
    <row r="2600" spans="1:13" x14ac:dyDescent="0.3">
      <c r="A2600" t="s">
        <v>3716</v>
      </c>
      <c r="C2600" t="s">
        <v>7634</v>
      </c>
      <c r="D2600" t="s">
        <v>3716</v>
      </c>
      <c r="F2600" t="s">
        <v>49</v>
      </c>
      <c r="J2600" s="53">
        <v>3</v>
      </c>
      <c r="K2600" t="s">
        <v>51</v>
      </c>
      <c r="L2600" t="s">
        <v>49</v>
      </c>
      <c r="M2600" s="52" t="s">
        <v>52</v>
      </c>
    </row>
    <row r="2601" spans="1:13" x14ac:dyDescent="0.3">
      <c r="A2601" t="s">
        <v>3717</v>
      </c>
      <c r="C2601" t="s">
        <v>7635</v>
      </c>
      <c r="D2601" t="s">
        <v>3717</v>
      </c>
      <c r="F2601" t="s">
        <v>49</v>
      </c>
      <c r="J2601" s="53">
        <v>0</v>
      </c>
      <c r="K2601" t="s">
        <v>51</v>
      </c>
      <c r="L2601" t="s">
        <v>49</v>
      </c>
      <c r="M2601" s="52" t="s">
        <v>52</v>
      </c>
    </row>
    <row r="2602" spans="1:13" x14ac:dyDescent="0.3">
      <c r="A2602" t="s">
        <v>3719</v>
      </c>
      <c r="B2602">
        <v>21007870</v>
      </c>
      <c r="C2602" t="s">
        <v>3718</v>
      </c>
      <c r="D2602" t="s">
        <v>3719</v>
      </c>
      <c r="E2602" s="91">
        <v>21007870</v>
      </c>
      <c r="F2602" t="s">
        <v>49</v>
      </c>
      <c r="G2602">
        <v>0</v>
      </c>
      <c r="H2602" t="s">
        <v>74</v>
      </c>
      <c r="I2602">
        <v>100</v>
      </c>
      <c r="J2602">
        <v>0</v>
      </c>
      <c r="K2602" t="s">
        <v>75</v>
      </c>
      <c r="L2602" t="s">
        <v>49</v>
      </c>
      <c r="M2602" s="52" t="s">
        <v>56</v>
      </c>
    </row>
    <row r="2603" spans="1:13" x14ac:dyDescent="0.3">
      <c r="A2603" t="s">
        <v>3721</v>
      </c>
      <c r="B2603">
        <v>23092528</v>
      </c>
      <c r="C2603" t="s">
        <v>3720</v>
      </c>
      <c r="D2603" t="s">
        <v>3721</v>
      </c>
      <c r="E2603" s="91">
        <v>23092528</v>
      </c>
      <c r="F2603" t="s">
        <v>49</v>
      </c>
      <c r="G2603">
        <v>2</v>
      </c>
      <c r="H2603" t="s">
        <v>50</v>
      </c>
      <c r="I2603">
        <v>91.67</v>
      </c>
      <c r="J2603">
        <v>1</v>
      </c>
      <c r="K2603" t="s">
        <v>51</v>
      </c>
      <c r="L2603" t="s">
        <v>49</v>
      </c>
      <c r="M2603" s="52" t="s">
        <v>52</v>
      </c>
    </row>
    <row r="2604" spans="1:13" x14ac:dyDescent="0.3">
      <c r="A2604" t="s">
        <v>3722</v>
      </c>
      <c r="C2604" t="s">
        <v>7636</v>
      </c>
      <c r="D2604" t="s">
        <v>3722</v>
      </c>
      <c r="F2604" t="s">
        <v>49</v>
      </c>
      <c r="J2604" s="53">
        <v>0</v>
      </c>
      <c r="K2604" t="s">
        <v>8587</v>
      </c>
      <c r="L2604" t="s">
        <v>49</v>
      </c>
      <c r="M2604" s="52" t="s">
        <v>52</v>
      </c>
    </row>
    <row r="2605" spans="1:13" x14ac:dyDescent="0.3">
      <c r="A2605" t="s">
        <v>3723</v>
      </c>
      <c r="C2605" t="s">
        <v>7637</v>
      </c>
      <c r="D2605" t="s">
        <v>3723</v>
      </c>
      <c r="F2605" t="s">
        <v>49</v>
      </c>
      <c r="J2605" s="53">
        <v>0</v>
      </c>
      <c r="K2605" t="s">
        <v>8588</v>
      </c>
      <c r="L2605" t="s">
        <v>49</v>
      </c>
      <c r="M2605" s="52" t="s">
        <v>52</v>
      </c>
    </row>
    <row r="2606" spans="1:13" x14ac:dyDescent="0.3">
      <c r="A2606" t="s">
        <v>3726</v>
      </c>
      <c r="C2606" t="s">
        <v>7638</v>
      </c>
      <c r="D2606" t="s">
        <v>3726</v>
      </c>
      <c r="F2606" t="s">
        <v>49</v>
      </c>
      <c r="J2606" s="53">
        <v>0</v>
      </c>
      <c r="K2606" t="s">
        <v>51</v>
      </c>
      <c r="L2606" t="s">
        <v>49</v>
      </c>
      <c r="M2606" s="52" t="s">
        <v>52</v>
      </c>
    </row>
    <row r="2607" spans="1:13" x14ac:dyDescent="0.3">
      <c r="A2607" t="s">
        <v>3727</v>
      </c>
      <c r="C2607" t="s">
        <v>7639</v>
      </c>
      <c r="D2607" t="s">
        <v>3727</v>
      </c>
      <c r="F2607" t="s">
        <v>49</v>
      </c>
      <c r="J2607" s="53">
        <v>0</v>
      </c>
      <c r="K2607" t="s">
        <v>51</v>
      </c>
      <c r="L2607" t="s">
        <v>49</v>
      </c>
      <c r="M2607" s="52" t="s">
        <v>52</v>
      </c>
    </row>
    <row r="2608" spans="1:13" x14ac:dyDescent="0.3">
      <c r="A2608" t="s">
        <v>3725</v>
      </c>
      <c r="B2608">
        <v>23605608</v>
      </c>
      <c r="C2608" t="s">
        <v>3724</v>
      </c>
      <c r="D2608" t="s">
        <v>3725</v>
      </c>
      <c r="E2608" s="91">
        <v>23605608</v>
      </c>
      <c r="F2608" t="s">
        <v>49</v>
      </c>
      <c r="G2608">
        <v>2</v>
      </c>
      <c r="H2608" t="s">
        <v>50</v>
      </c>
      <c r="I2608">
        <v>91.67</v>
      </c>
      <c r="J2608">
        <v>1</v>
      </c>
      <c r="K2608" t="s">
        <v>51</v>
      </c>
      <c r="L2608" t="s">
        <v>49</v>
      </c>
      <c r="M2608" s="52" t="s">
        <v>52</v>
      </c>
    </row>
    <row r="2609" spans="1:13" x14ac:dyDescent="0.3">
      <c r="A2609" t="s">
        <v>3729</v>
      </c>
      <c r="B2609">
        <v>23004517</v>
      </c>
      <c r="C2609" t="s">
        <v>3728</v>
      </c>
      <c r="D2609" t="s">
        <v>3729</v>
      </c>
      <c r="E2609" s="91">
        <v>23004517</v>
      </c>
      <c r="F2609" t="s">
        <v>49</v>
      </c>
      <c r="G2609">
        <v>0</v>
      </c>
      <c r="H2609" t="s">
        <v>74</v>
      </c>
      <c r="I2609">
        <v>106.41</v>
      </c>
      <c r="J2609">
        <v>0</v>
      </c>
      <c r="K2609" t="s">
        <v>75</v>
      </c>
      <c r="L2609" t="s">
        <v>49</v>
      </c>
      <c r="M2609" s="52" t="s">
        <v>56</v>
      </c>
    </row>
    <row r="2610" spans="1:13" x14ac:dyDescent="0.3">
      <c r="A2610" t="s">
        <v>3731</v>
      </c>
      <c r="B2610">
        <v>23238869</v>
      </c>
      <c r="C2610" t="s">
        <v>3730</v>
      </c>
      <c r="D2610" t="s">
        <v>3731</v>
      </c>
      <c r="E2610" s="91">
        <v>23238869</v>
      </c>
      <c r="F2610" t="s">
        <v>49</v>
      </c>
      <c r="G2610">
        <v>0</v>
      </c>
      <c r="H2610" t="s">
        <v>50</v>
      </c>
      <c r="I2610">
        <v>91.67</v>
      </c>
      <c r="J2610">
        <v>0</v>
      </c>
      <c r="K2610" t="s">
        <v>51</v>
      </c>
      <c r="L2610" t="s">
        <v>49</v>
      </c>
      <c r="M2610" s="52" t="s">
        <v>52</v>
      </c>
    </row>
    <row r="2611" spans="1:13" x14ac:dyDescent="0.3">
      <c r="A2611" t="s">
        <v>3733</v>
      </c>
      <c r="B2611">
        <v>10835176</v>
      </c>
      <c r="C2611" t="s">
        <v>3732</v>
      </c>
      <c r="D2611" t="s">
        <v>3733</v>
      </c>
      <c r="E2611" s="91">
        <v>10835176</v>
      </c>
      <c r="F2611" t="s">
        <v>49</v>
      </c>
      <c r="G2611">
        <v>1</v>
      </c>
      <c r="H2611" t="s">
        <v>74</v>
      </c>
      <c r="I2611">
        <v>100</v>
      </c>
      <c r="J2611">
        <v>0</v>
      </c>
      <c r="K2611" t="s">
        <v>75</v>
      </c>
      <c r="L2611" t="s">
        <v>49</v>
      </c>
      <c r="M2611" s="52" t="s">
        <v>56</v>
      </c>
    </row>
    <row r="2612" spans="1:13" x14ac:dyDescent="0.3">
      <c r="A2612" t="s">
        <v>3735</v>
      </c>
      <c r="B2612">
        <v>10842737</v>
      </c>
      <c r="C2612" t="s">
        <v>3734</v>
      </c>
      <c r="D2612" t="s">
        <v>3735</v>
      </c>
      <c r="E2612" s="91">
        <v>10842737</v>
      </c>
      <c r="F2612" t="s">
        <v>49</v>
      </c>
      <c r="G2612">
        <v>1</v>
      </c>
      <c r="H2612" t="s">
        <v>50</v>
      </c>
      <c r="I2612">
        <v>98.4</v>
      </c>
      <c r="J2612">
        <v>1</v>
      </c>
      <c r="K2612" t="s">
        <v>51</v>
      </c>
      <c r="L2612" t="s">
        <v>49</v>
      </c>
      <c r="M2612" s="52" t="s">
        <v>56</v>
      </c>
    </row>
    <row r="2613" spans="1:13" x14ac:dyDescent="0.3">
      <c r="A2613" t="s">
        <v>3737</v>
      </c>
      <c r="B2613">
        <v>10856668</v>
      </c>
      <c r="C2613" t="s">
        <v>3736</v>
      </c>
      <c r="D2613" t="s">
        <v>3737</v>
      </c>
      <c r="E2613" s="91">
        <v>10856668</v>
      </c>
      <c r="F2613" t="s">
        <v>49</v>
      </c>
      <c r="G2613">
        <v>2</v>
      </c>
      <c r="H2613" t="s">
        <v>50</v>
      </c>
      <c r="I2613">
        <v>98.4</v>
      </c>
      <c r="J2613">
        <v>0</v>
      </c>
      <c r="K2613" t="s">
        <v>51</v>
      </c>
      <c r="L2613" t="s">
        <v>49</v>
      </c>
      <c r="M2613" s="52" t="s">
        <v>56</v>
      </c>
    </row>
    <row r="2614" spans="1:13" x14ac:dyDescent="0.3">
      <c r="A2614" t="s">
        <v>3739</v>
      </c>
      <c r="B2614">
        <v>13047066</v>
      </c>
      <c r="C2614" t="s">
        <v>3738</v>
      </c>
      <c r="D2614" t="s">
        <v>3739</v>
      </c>
      <c r="E2614" s="91">
        <v>13047066</v>
      </c>
      <c r="F2614" t="s">
        <v>49</v>
      </c>
      <c r="G2614">
        <v>0</v>
      </c>
      <c r="H2614" t="s">
        <v>50</v>
      </c>
      <c r="I2614">
        <v>91.67</v>
      </c>
      <c r="J2614">
        <v>0</v>
      </c>
      <c r="K2614" t="s">
        <v>51</v>
      </c>
      <c r="L2614" t="s">
        <v>49</v>
      </c>
      <c r="M2614" s="52" t="s">
        <v>56</v>
      </c>
    </row>
    <row r="2615" spans="1:13" x14ac:dyDescent="0.3">
      <c r="A2615" t="s">
        <v>3741</v>
      </c>
      <c r="B2615">
        <v>10855299</v>
      </c>
      <c r="C2615" t="s">
        <v>3740</v>
      </c>
      <c r="D2615" t="s">
        <v>3741</v>
      </c>
      <c r="E2615" s="91">
        <v>10855299</v>
      </c>
      <c r="F2615" t="s">
        <v>49</v>
      </c>
      <c r="G2615">
        <v>1</v>
      </c>
      <c r="H2615" t="s">
        <v>90</v>
      </c>
      <c r="I2615">
        <v>106.41</v>
      </c>
      <c r="J2615">
        <v>0</v>
      </c>
      <c r="K2615" t="s">
        <v>91</v>
      </c>
      <c r="L2615" t="s">
        <v>49</v>
      </c>
      <c r="M2615" s="52" t="s">
        <v>56</v>
      </c>
    </row>
    <row r="2616" spans="1:13" x14ac:dyDescent="0.3">
      <c r="A2616" t="s">
        <v>3742</v>
      </c>
      <c r="C2616" t="s">
        <v>7640</v>
      </c>
      <c r="D2616" t="s">
        <v>3742</v>
      </c>
      <c r="F2616" t="s">
        <v>49</v>
      </c>
      <c r="J2616" s="53">
        <v>0</v>
      </c>
      <c r="K2616" t="s">
        <v>51</v>
      </c>
      <c r="L2616" t="s">
        <v>49</v>
      </c>
      <c r="M2616" s="52" t="s">
        <v>52</v>
      </c>
    </row>
    <row r="2617" spans="1:13" x14ac:dyDescent="0.3">
      <c r="A2617" t="s">
        <v>3745</v>
      </c>
      <c r="C2617" t="s">
        <v>7641</v>
      </c>
      <c r="D2617" t="s">
        <v>3745</v>
      </c>
      <c r="F2617" t="s">
        <v>49</v>
      </c>
      <c r="J2617" s="53">
        <v>0</v>
      </c>
      <c r="K2617" t="s">
        <v>51</v>
      </c>
      <c r="L2617" t="s">
        <v>49</v>
      </c>
      <c r="M2617" s="52" t="s">
        <v>52</v>
      </c>
    </row>
    <row r="2618" spans="1:13" x14ac:dyDescent="0.3">
      <c r="A2618" t="s">
        <v>3744</v>
      </c>
      <c r="B2618">
        <v>23269636</v>
      </c>
      <c r="C2618" t="s">
        <v>3743</v>
      </c>
      <c r="D2618" t="s">
        <v>3744</v>
      </c>
      <c r="E2618" s="91">
        <v>23269636</v>
      </c>
      <c r="F2618" t="s">
        <v>49</v>
      </c>
      <c r="G2618">
        <v>0</v>
      </c>
      <c r="H2618" t="s">
        <v>74</v>
      </c>
      <c r="I2618">
        <v>100</v>
      </c>
      <c r="J2618">
        <v>0</v>
      </c>
      <c r="K2618" t="s">
        <v>75</v>
      </c>
      <c r="L2618" t="s">
        <v>49</v>
      </c>
      <c r="M2618" s="52" t="s">
        <v>56</v>
      </c>
    </row>
    <row r="2619" spans="1:13" x14ac:dyDescent="0.3">
      <c r="A2619" t="s">
        <v>3747</v>
      </c>
      <c r="B2619">
        <v>15355070</v>
      </c>
      <c r="C2619" t="s">
        <v>3746</v>
      </c>
      <c r="D2619" t="s">
        <v>3747</v>
      </c>
      <c r="E2619" s="91">
        <v>15355070</v>
      </c>
      <c r="F2619" t="s">
        <v>49</v>
      </c>
      <c r="G2619">
        <v>0</v>
      </c>
      <c r="H2619" t="s">
        <v>74</v>
      </c>
      <c r="I2619">
        <v>106.41</v>
      </c>
      <c r="J2619">
        <v>0</v>
      </c>
      <c r="K2619" t="s">
        <v>75</v>
      </c>
      <c r="L2619" t="s">
        <v>49</v>
      </c>
      <c r="M2619" s="52" t="s">
        <v>52</v>
      </c>
    </row>
    <row r="2620" spans="1:13" x14ac:dyDescent="0.3">
      <c r="A2620" t="s">
        <v>3748</v>
      </c>
      <c r="C2620" t="s">
        <v>7642</v>
      </c>
      <c r="D2620" t="s">
        <v>3748</v>
      </c>
      <c r="F2620" t="s">
        <v>49</v>
      </c>
      <c r="J2620" s="53">
        <v>3</v>
      </c>
      <c r="K2620" t="s">
        <v>8583</v>
      </c>
      <c r="L2620" t="s">
        <v>49</v>
      </c>
      <c r="M2620" s="52" t="s">
        <v>52</v>
      </c>
    </row>
    <row r="2621" spans="1:13" x14ac:dyDescent="0.3">
      <c r="A2621" t="s">
        <v>3750</v>
      </c>
      <c r="B2621">
        <v>23366687</v>
      </c>
      <c r="C2621" t="s">
        <v>3749</v>
      </c>
      <c r="D2621" t="s">
        <v>3750</v>
      </c>
      <c r="E2621" s="91">
        <v>23366687</v>
      </c>
      <c r="F2621" t="s">
        <v>71</v>
      </c>
      <c r="G2621">
        <v>0</v>
      </c>
      <c r="H2621" t="s">
        <v>50</v>
      </c>
      <c r="I2621">
        <v>91.67</v>
      </c>
      <c r="J2621">
        <v>0</v>
      </c>
      <c r="K2621" t="s">
        <v>51</v>
      </c>
      <c r="L2621" t="s">
        <v>71</v>
      </c>
      <c r="M2621" s="52" t="s">
        <v>52</v>
      </c>
    </row>
    <row r="2622" spans="1:13" x14ac:dyDescent="0.3">
      <c r="A2622" t="s">
        <v>3751</v>
      </c>
      <c r="C2622" t="s">
        <v>7643</v>
      </c>
      <c r="D2622" t="s">
        <v>3751</v>
      </c>
      <c r="F2622" t="s">
        <v>49</v>
      </c>
      <c r="J2622" s="53">
        <v>1</v>
      </c>
      <c r="K2622" t="s">
        <v>8583</v>
      </c>
      <c r="L2622" t="s">
        <v>49</v>
      </c>
      <c r="M2622" s="52" t="s">
        <v>52</v>
      </c>
    </row>
    <row r="2623" spans="1:13" x14ac:dyDescent="0.3">
      <c r="A2623" t="s">
        <v>3752</v>
      </c>
      <c r="B2623">
        <v>21004902</v>
      </c>
      <c r="C2623" t="s">
        <v>7644</v>
      </c>
      <c r="D2623" t="s">
        <v>3752</v>
      </c>
      <c r="E2623" s="91">
        <v>21004902</v>
      </c>
      <c r="F2623" t="s">
        <v>49</v>
      </c>
      <c r="G2623">
        <v>0</v>
      </c>
      <c r="H2623" t="s">
        <v>50</v>
      </c>
      <c r="I2623">
        <v>91.67</v>
      </c>
      <c r="J2623" s="53">
        <v>0</v>
      </c>
      <c r="K2623" t="s">
        <v>51</v>
      </c>
      <c r="L2623" t="s">
        <v>49</v>
      </c>
      <c r="M2623" s="52" t="s">
        <v>56</v>
      </c>
    </row>
    <row r="2624" spans="1:13" x14ac:dyDescent="0.3">
      <c r="A2624" t="s">
        <v>3753</v>
      </c>
      <c r="B2624">
        <v>23864127</v>
      </c>
      <c r="C2624" t="s">
        <v>7645</v>
      </c>
      <c r="D2624" t="s">
        <v>3753</v>
      </c>
      <c r="E2624" s="91">
        <v>23864127</v>
      </c>
      <c r="F2624" t="s">
        <v>49</v>
      </c>
      <c r="G2624">
        <v>0</v>
      </c>
      <c r="H2624" t="s">
        <v>74</v>
      </c>
      <c r="I2624">
        <v>100</v>
      </c>
      <c r="J2624" s="53">
        <v>0</v>
      </c>
      <c r="K2624" t="s">
        <v>8587</v>
      </c>
      <c r="L2624" t="s">
        <v>49</v>
      </c>
      <c r="M2624" s="52" t="s">
        <v>56</v>
      </c>
    </row>
    <row r="2625" spans="1:13" x14ac:dyDescent="0.3">
      <c r="A2625" t="s">
        <v>3754</v>
      </c>
      <c r="C2625" t="s">
        <v>7646</v>
      </c>
      <c r="D2625" t="s">
        <v>3754</v>
      </c>
      <c r="F2625" t="s">
        <v>49</v>
      </c>
      <c r="J2625" s="53">
        <v>1</v>
      </c>
      <c r="K2625" t="s">
        <v>8585</v>
      </c>
      <c r="L2625" t="s">
        <v>49</v>
      </c>
      <c r="M2625" s="52" t="s">
        <v>56</v>
      </c>
    </row>
    <row r="2626" spans="1:13" x14ac:dyDescent="0.3">
      <c r="A2626" t="s">
        <v>3756</v>
      </c>
      <c r="B2626">
        <v>23239367</v>
      </c>
      <c r="C2626" t="s">
        <v>3755</v>
      </c>
      <c r="D2626" t="s">
        <v>3756</v>
      </c>
      <c r="E2626" s="91">
        <v>23239367</v>
      </c>
      <c r="F2626" t="s">
        <v>49</v>
      </c>
      <c r="G2626">
        <v>6</v>
      </c>
      <c r="H2626" t="s">
        <v>50</v>
      </c>
      <c r="I2626">
        <v>91.67</v>
      </c>
      <c r="J2626">
        <v>0</v>
      </c>
      <c r="K2626" t="s">
        <v>51</v>
      </c>
      <c r="L2626" t="s">
        <v>49</v>
      </c>
      <c r="M2626" s="52" t="s">
        <v>52</v>
      </c>
    </row>
    <row r="2627" spans="1:13" x14ac:dyDescent="0.3">
      <c r="A2627" t="s">
        <v>3757</v>
      </c>
      <c r="C2627" t="s">
        <v>7647</v>
      </c>
      <c r="D2627" t="s">
        <v>3757</v>
      </c>
      <c r="F2627" t="s">
        <v>49</v>
      </c>
      <c r="J2627" s="53">
        <v>1</v>
      </c>
      <c r="K2627" t="s">
        <v>51</v>
      </c>
      <c r="L2627" t="s">
        <v>49</v>
      </c>
      <c r="M2627" s="52" t="s">
        <v>52</v>
      </c>
    </row>
    <row r="2628" spans="1:13" x14ac:dyDescent="0.3">
      <c r="A2628" t="s">
        <v>3758</v>
      </c>
      <c r="C2628" t="s">
        <v>7648</v>
      </c>
      <c r="D2628" t="s">
        <v>3758</v>
      </c>
      <c r="F2628" t="s">
        <v>49</v>
      </c>
      <c r="J2628" s="53">
        <v>0</v>
      </c>
      <c r="K2628" t="s">
        <v>8587</v>
      </c>
      <c r="L2628" t="s">
        <v>49</v>
      </c>
      <c r="M2628" s="52" t="s">
        <v>52</v>
      </c>
    </row>
    <row r="2629" spans="1:13" x14ac:dyDescent="0.3">
      <c r="A2629" t="s">
        <v>3759</v>
      </c>
      <c r="C2629" t="s">
        <v>7649</v>
      </c>
      <c r="D2629" t="s">
        <v>3759</v>
      </c>
      <c r="F2629" t="s">
        <v>49</v>
      </c>
      <c r="J2629" s="53">
        <v>0</v>
      </c>
      <c r="K2629" t="s">
        <v>51</v>
      </c>
      <c r="L2629" t="s">
        <v>49</v>
      </c>
      <c r="M2629" s="52" t="s">
        <v>52</v>
      </c>
    </row>
    <row r="2630" spans="1:13" x14ac:dyDescent="0.3">
      <c r="A2630" t="s">
        <v>3760</v>
      </c>
      <c r="C2630" t="s">
        <v>7650</v>
      </c>
      <c r="D2630" t="s">
        <v>3760</v>
      </c>
      <c r="F2630" t="s">
        <v>49</v>
      </c>
      <c r="J2630" s="53">
        <v>0</v>
      </c>
      <c r="K2630" t="s">
        <v>51</v>
      </c>
      <c r="L2630" t="s">
        <v>49</v>
      </c>
      <c r="M2630" s="52" t="s">
        <v>52</v>
      </c>
    </row>
    <row r="2631" spans="1:13" x14ac:dyDescent="0.3">
      <c r="A2631" t="s">
        <v>3761</v>
      </c>
      <c r="C2631" t="s">
        <v>7651</v>
      </c>
      <c r="D2631" t="s">
        <v>3761</v>
      </c>
      <c r="F2631" t="s">
        <v>49</v>
      </c>
      <c r="J2631" s="53">
        <v>0</v>
      </c>
      <c r="K2631" t="s">
        <v>51</v>
      </c>
      <c r="L2631" t="s">
        <v>49</v>
      </c>
      <c r="M2631" s="52" t="s">
        <v>52</v>
      </c>
    </row>
    <row r="2632" spans="1:13" x14ac:dyDescent="0.3">
      <c r="A2632" t="s">
        <v>3762</v>
      </c>
      <c r="C2632" t="s">
        <v>7652</v>
      </c>
      <c r="D2632" t="s">
        <v>3762</v>
      </c>
      <c r="F2632" t="s">
        <v>49</v>
      </c>
      <c r="J2632" s="53">
        <v>1</v>
      </c>
      <c r="K2632" t="s">
        <v>51</v>
      </c>
      <c r="L2632" t="s">
        <v>49</v>
      </c>
      <c r="M2632" s="52" t="s">
        <v>52</v>
      </c>
    </row>
    <row r="2633" spans="1:13" x14ac:dyDescent="0.3">
      <c r="A2633" t="s">
        <v>3763</v>
      </c>
      <c r="C2633" t="s">
        <v>7653</v>
      </c>
      <c r="D2633" t="s">
        <v>3763</v>
      </c>
      <c r="F2633" t="s">
        <v>49</v>
      </c>
      <c r="J2633" s="53">
        <v>5</v>
      </c>
      <c r="K2633" t="s">
        <v>8587</v>
      </c>
      <c r="L2633" t="s">
        <v>49</v>
      </c>
      <c r="M2633" s="52" t="s">
        <v>52</v>
      </c>
    </row>
    <row r="2634" spans="1:13" x14ac:dyDescent="0.3">
      <c r="A2634" t="s">
        <v>3764</v>
      </c>
      <c r="C2634" t="s">
        <v>7654</v>
      </c>
      <c r="D2634" t="s">
        <v>3764</v>
      </c>
      <c r="F2634" t="s">
        <v>49</v>
      </c>
      <c r="J2634" s="53">
        <v>0</v>
      </c>
      <c r="K2634" t="s">
        <v>8587</v>
      </c>
      <c r="L2634" t="s">
        <v>49</v>
      </c>
      <c r="M2634" s="52" t="s">
        <v>52</v>
      </c>
    </row>
    <row r="2635" spans="1:13" x14ac:dyDescent="0.3">
      <c r="A2635" t="s">
        <v>3766</v>
      </c>
      <c r="B2635">
        <v>23266457</v>
      </c>
      <c r="C2635" t="s">
        <v>3765</v>
      </c>
      <c r="D2635" t="s">
        <v>3766</v>
      </c>
      <c r="E2635" s="91">
        <v>23266457</v>
      </c>
      <c r="F2635" t="s">
        <v>49</v>
      </c>
      <c r="G2635">
        <v>5</v>
      </c>
      <c r="I2635">
        <v>108.33</v>
      </c>
      <c r="J2635">
        <v>0</v>
      </c>
      <c r="K2635" t="s">
        <v>118</v>
      </c>
      <c r="L2635" t="s">
        <v>49</v>
      </c>
      <c r="M2635" s="52" t="s">
        <v>56</v>
      </c>
    </row>
    <row r="2636" spans="1:13" x14ac:dyDescent="0.3">
      <c r="A2636" t="s">
        <v>3768</v>
      </c>
      <c r="B2636">
        <v>23633891</v>
      </c>
      <c r="C2636" t="s">
        <v>3767</v>
      </c>
      <c r="D2636" t="s">
        <v>3768</v>
      </c>
      <c r="E2636" s="91">
        <v>23633891</v>
      </c>
      <c r="F2636" t="s">
        <v>49</v>
      </c>
      <c r="G2636">
        <v>2</v>
      </c>
      <c r="H2636" t="s">
        <v>50</v>
      </c>
      <c r="I2636">
        <v>91.67</v>
      </c>
      <c r="J2636">
        <v>0</v>
      </c>
      <c r="K2636" t="s">
        <v>51</v>
      </c>
      <c r="L2636" t="s">
        <v>49</v>
      </c>
      <c r="M2636" s="52" t="s">
        <v>56</v>
      </c>
    </row>
    <row r="2637" spans="1:13" x14ac:dyDescent="0.3">
      <c r="A2637" t="s">
        <v>3769</v>
      </c>
      <c r="C2637" t="s">
        <v>7655</v>
      </c>
      <c r="D2637" t="s">
        <v>3769</v>
      </c>
      <c r="F2637" t="s">
        <v>49</v>
      </c>
      <c r="J2637" s="53">
        <v>0</v>
      </c>
      <c r="K2637" t="s">
        <v>51</v>
      </c>
      <c r="L2637" t="s">
        <v>49</v>
      </c>
      <c r="M2637" s="52" t="s">
        <v>52</v>
      </c>
    </row>
    <row r="2638" spans="1:13" x14ac:dyDescent="0.3">
      <c r="A2638" t="s">
        <v>3771</v>
      </c>
      <c r="B2638">
        <v>23122196</v>
      </c>
      <c r="C2638" t="s">
        <v>3770</v>
      </c>
      <c r="D2638" t="s">
        <v>3771</v>
      </c>
      <c r="E2638" s="91">
        <v>23122196</v>
      </c>
      <c r="F2638" t="s">
        <v>71</v>
      </c>
      <c r="G2638">
        <v>0</v>
      </c>
      <c r="H2638" t="s">
        <v>50</v>
      </c>
      <c r="I2638">
        <v>91.67</v>
      </c>
      <c r="J2638">
        <v>0</v>
      </c>
      <c r="K2638" t="s">
        <v>51</v>
      </c>
      <c r="L2638" t="s">
        <v>71</v>
      </c>
      <c r="M2638" s="52" t="s">
        <v>56</v>
      </c>
    </row>
    <row r="2639" spans="1:13" x14ac:dyDescent="0.3">
      <c r="A2639" t="s">
        <v>3773</v>
      </c>
      <c r="B2639">
        <v>24091860</v>
      </c>
      <c r="C2639" t="s">
        <v>3772</v>
      </c>
      <c r="D2639" t="s">
        <v>3773</v>
      </c>
      <c r="E2639" s="91">
        <v>24091860</v>
      </c>
      <c r="F2639" t="s">
        <v>49</v>
      </c>
      <c r="G2639">
        <v>0</v>
      </c>
      <c r="H2639" t="s">
        <v>74</v>
      </c>
      <c r="I2639">
        <v>100</v>
      </c>
      <c r="J2639">
        <v>0</v>
      </c>
      <c r="K2639" t="s">
        <v>75</v>
      </c>
      <c r="L2639" t="s">
        <v>49</v>
      </c>
      <c r="M2639" s="52" t="s">
        <v>56</v>
      </c>
    </row>
    <row r="2640" spans="1:13" x14ac:dyDescent="0.3">
      <c r="A2640" t="s">
        <v>3774</v>
      </c>
      <c r="C2640" t="s">
        <v>7656</v>
      </c>
      <c r="D2640" t="s">
        <v>3774</v>
      </c>
      <c r="F2640" t="s">
        <v>49</v>
      </c>
      <c r="J2640" s="53">
        <v>0</v>
      </c>
      <c r="K2640" t="s">
        <v>8586</v>
      </c>
      <c r="L2640" t="s">
        <v>49</v>
      </c>
      <c r="M2640" s="52" t="s">
        <v>56</v>
      </c>
    </row>
    <row r="2641" spans="1:13" x14ac:dyDescent="0.3">
      <c r="A2641" t="s">
        <v>3779</v>
      </c>
      <c r="C2641" t="s">
        <v>7657</v>
      </c>
      <c r="D2641" t="s">
        <v>3779</v>
      </c>
      <c r="F2641" t="s">
        <v>49</v>
      </c>
      <c r="J2641" s="53">
        <v>1</v>
      </c>
      <c r="K2641" t="s">
        <v>51</v>
      </c>
      <c r="L2641" t="s">
        <v>49</v>
      </c>
      <c r="M2641" s="52" t="s">
        <v>52</v>
      </c>
    </row>
    <row r="2642" spans="1:13" x14ac:dyDescent="0.3">
      <c r="A2642" t="s">
        <v>3776</v>
      </c>
      <c r="B2642">
        <v>10837833</v>
      </c>
      <c r="C2642" t="s">
        <v>3775</v>
      </c>
      <c r="D2642" t="s">
        <v>3776</v>
      </c>
      <c r="E2642" s="91">
        <v>10837833</v>
      </c>
      <c r="F2642" t="s">
        <v>49</v>
      </c>
      <c r="G2642">
        <v>6</v>
      </c>
      <c r="H2642" t="s">
        <v>74</v>
      </c>
      <c r="I2642">
        <v>100</v>
      </c>
      <c r="J2642">
        <v>2</v>
      </c>
      <c r="K2642" t="s">
        <v>75</v>
      </c>
      <c r="L2642" t="s">
        <v>49</v>
      </c>
      <c r="M2642" s="52" t="s">
        <v>52</v>
      </c>
    </row>
    <row r="2643" spans="1:13" x14ac:dyDescent="0.3">
      <c r="A2643" t="s">
        <v>3778</v>
      </c>
      <c r="B2643">
        <v>10858383</v>
      </c>
      <c r="C2643" t="s">
        <v>3777</v>
      </c>
      <c r="D2643" t="s">
        <v>3778</v>
      </c>
      <c r="E2643" s="91">
        <v>10858383</v>
      </c>
      <c r="F2643" t="s">
        <v>71</v>
      </c>
      <c r="G2643">
        <v>0</v>
      </c>
      <c r="H2643" t="s">
        <v>50</v>
      </c>
      <c r="I2643">
        <v>98.4</v>
      </c>
      <c r="J2643">
        <v>0</v>
      </c>
      <c r="K2643" t="s">
        <v>51</v>
      </c>
      <c r="L2643" t="s">
        <v>71</v>
      </c>
      <c r="M2643" s="52" t="s">
        <v>56</v>
      </c>
    </row>
    <row r="2644" spans="1:13" x14ac:dyDescent="0.3">
      <c r="A2644" t="s">
        <v>3780</v>
      </c>
      <c r="C2644" t="s">
        <v>7658</v>
      </c>
      <c r="D2644" t="s">
        <v>3780</v>
      </c>
      <c r="F2644" t="s">
        <v>49</v>
      </c>
      <c r="J2644" s="53">
        <v>3</v>
      </c>
      <c r="K2644" t="s">
        <v>51</v>
      </c>
      <c r="L2644" t="s">
        <v>49</v>
      </c>
      <c r="M2644" s="52" t="s">
        <v>52</v>
      </c>
    </row>
    <row r="2645" spans="1:13" x14ac:dyDescent="0.3">
      <c r="A2645" t="s">
        <v>3781</v>
      </c>
      <c r="C2645" t="s">
        <v>7659</v>
      </c>
      <c r="D2645" t="s">
        <v>3781</v>
      </c>
      <c r="F2645" t="s">
        <v>49</v>
      </c>
      <c r="J2645" s="53">
        <v>3</v>
      </c>
      <c r="K2645" t="s">
        <v>181</v>
      </c>
      <c r="L2645" t="s">
        <v>49</v>
      </c>
      <c r="M2645" s="52" t="s">
        <v>52</v>
      </c>
    </row>
    <row r="2646" spans="1:13" x14ac:dyDescent="0.3">
      <c r="A2646" t="s">
        <v>3782</v>
      </c>
      <c r="C2646" t="s">
        <v>7660</v>
      </c>
      <c r="D2646" t="s">
        <v>3782</v>
      </c>
      <c r="F2646" t="s">
        <v>49</v>
      </c>
      <c r="J2646" s="53">
        <v>0</v>
      </c>
      <c r="K2646" t="s">
        <v>8587</v>
      </c>
      <c r="L2646" t="s">
        <v>49</v>
      </c>
      <c r="M2646" s="52" t="s">
        <v>52</v>
      </c>
    </row>
    <row r="2647" spans="1:13" x14ac:dyDescent="0.3">
      <c r="A2647" t="s">
        <v>3784</v>
      </c>
      <c r="B2647">
        <v>10956903</v>
      </c>
      <c r="C2647" t="s">
        <v>3783</v>
      </c>
      <c r="D2647" t="s">
        <v>3784</v>
      </c>
      <c r="E2647" s="91">
        <v>10956903</v>
      </c>
      <c r="F2647" t="s">
        <v>49</v>
      </c>
      <c r="G2647">
        <v>2</v>
      </c>
      <c r="H2647" t="s">
        <v>50</v>
      </c>
      <c r="I2647">
        <v>91.67</v>
      </c>
      <c r="J2647">
        <v>0</v>
      </c>
      <c r="K2647" t="s">
        <v>51</v>
      </c>
      <c r="L2647" t="s">
        <v>49</v>
      </c>
      <c r="M2647" s="52" t="s">
        <v>56</v>
      </c>
    </row>
    <row r="2648" spans="1:13" x14ac:dyDescent="0.3">
      <c r="A2648" t="s">
        <v>3786</v>
      </c>
      <c r="B2648">
        <v>10908813</v>
      </c>
      <c r="C2648" t="s">
        <v>3785</v>
      </c>
      <c r="D2648" t="s">
        <v>3786</v>
      </c>
      <c r="E2648" s="91">
        <v>10908813</v>
      </c>
      <c r="F2648" t="s">
        <v>49</v>
      </c>
      <c r="G2648">
        <v>0</v>
      </c>
      <c r="H2648" t="s">
        <v>74</v>
      </c>
      <c r="I2648">
        <v>106.41</v>
      </c>
      <c r="J2648">
        <v>0</v>
      </c>
      <c r="K2648" t="s">
        <v>75</v>
      </c>
      <c r="L2648" t="s">
        <v>49</v>
      </c>
      <c r="M2648" s="52" t="s">
        <v>52</v>
      </c>
    </row>
    <row r="2649" spans="1:13" x14ac:dyDescent="0.3">
      <c r="A2649" t="s">
        <v>3787</v>
      </c>
      <c r="C2649" t="s">
        <v>7661</v>
      </c>
      <c r="D2649" t="s">
        <v>3787</v>
      </c>
      <c r="F2649" t="s">
        <v>49</v>
      </c>
      <c r="J2649" s="53">
        <v>0</v>
      </c>
      <c r="K2649" t="s">
        <v>51</v>
      </c>
      <c r="L2649" t="s">
        <v>49</v>
      </c>
      <c r="M2649" s="52" t="s">
        <v>52</v>
      </c>
    </row>
    <row r="2650" spans="1:13" x14ac:dyDescent="0.3">
      <c r="A2650" t="s">
        <v>3788</v>
      </c>
      <c r="C2650" t="s">
        <v>7662</v>
      </c>
      <c r="D2650" t="s">
        <v>3788</v>
      </c>
      <c r="F2650" t="s">
        <v>49</v>
      </c>
      <c r="J2650" s="53">
        <v>0</v>
      </c>
      <c r="K2650" t="s">
        <v>8587</v>
      </c>
      <c r="L2650" t="s">
        <v>49</v>
      </c>
      <c r="M2650" s="52" t="s">
        <v>52</v>
      </c>
    </row>
    <row r="2651" spans="1:13" x14ac:dyDescent="0.3">
      <c r="A2651" t="s">
        <v>3789</v>
      </c>
      <c r="C2651" t="s">
        <v>7663</v>
      </c>
      <c r="D2651" t="s">
        <v>3789</v>
      </c>
      <c r="F2651" t="s">
        <v>49</v>
      </c>
      <c r="J2651" s="53">
        <v>1</v>
      </c>
      <c r="K2651" t="s">
        <v>8584</v>
      </c>
      <c r="L2651" t="s">
        <v>49</v>
      </c>
      <c r="M2651" s="52" t="s">
        <v>52</v>
      </c>
    </row>
    <row r="2652" spans="1:13" x14ac:dyDescent="0.3">
      <c r="A2652" t="s">
        <v>3790</v>
      </c>
      <c r="C2652" t="s">
        <v>7664</v>
      </c>
      <c r="D2652" t="s">
        <v>3790</v>
      </c>
      <c r="F2652" t="s">
        <v>49</v>
      </c>
      <c r="J2652" s="53">
        <v>1</v>
      </c>
      <c r="K2652" t="s">
        <v>8586</v>
      </c>
      <c r="L2652" t="s">
        <v>49</v>
      </c>
      <c r="M2652" s="52" t="s">
        <v>52</v>
      </c>
    </row>
    <row r="2653" spans="1:13" x14ac:dyDescent="0.3">
      <c r="A2653" t="s">
        <v>3791</v>
      </c>
      <c r="C2653" t="s">
        <v>7665</v>
      </c>
      <c r="D2653" t="s">
        <v>3791</v>
      </c>
      <c r="F2653" t="s">
        <v>49</v>
      </c>
      <c r="J2653" s="53">
        <v>0</v>
      </c>
      <c r="K2653" t="s">
        <v>8587</v>
      </c>
      <c r="L2653" t="s">
        <v>49</v>
      </c>
      <c r="M2653" s="52" t="s">
        <v>52</v>
      </c>
    </row>
    <row r="2654" spans="1:13" x14ac:dyDescent="0.3">
      <c r="A2654" t="s">
        <v>3792</v>
      </c>
      <c r="C2654" t="s">
        <v>7666</v>
      </c>
      <c r="D2654" t="s">
        <v>3792</v>
      </c>
      <c r="F2654" t="s">
        <v>49</v>
      </c>
      <c r="J2654" s="53">
        <v>0</v>
      </c>
      <c r="K2654" t="s">
        <v>51</v>
      </c>
      <c r="L2654" t="s">
        <v>49</v>
      </c>
      <c r="M2654" s="52" t="s">
        <v>52</v>
      </c>
    </row>
    <row r="2655" spans="1:13" x14ac:dyDescent="0.3">
      <c r="A2655" t="s">
        <v>3793</v>
      </c>
      <c r="C2655" t="s">
        <v>7667</v>
      </c>
      <c r="D2655" t="s">
        <v>3793</v>
      </c>
      <c r="F2655" t="s">
        <v>49</v>
      </c>
      <c r="J2655" s="53">
        <v>0</v>
      </c>
      <c r="K2655" t="s">
        <v>51</v>
      </c>
      <c r="L2655" t="s">
        <v>49</v>
      </c>
      <c r="M2655" s="52" t="s">
        <v>52</v>
      </c>
    </row>
    <row r="2656" spans="1:13" x14ac:dyDescent="0.3">
      <c r="A2656" t="s">
        <v>3794</v>
      </c>
      <c r="C2656" t="s">
        <v>7668</v>
      </c>
      <c r="D2656" t="s">
        <v>3794</v>
      </c>
      <c r="F2656" t="s">
        <v>49</v>
      </c>
      <c r="J2656" s="53">
        <v>0</v>
      </c>
      <c r="K2656" t="s">
        <v>51</v>
      </c>
      <c r="L2656" t="s">
        <v>49</v>
      </c>
      <c r="M2656" s="52" t="s">
        <v>52</v>
      </c>
    </row>
    <row r="2657" spans="1:13" x14ac:dyDescent="0.3">
      <c r="A2657" t="s">
        <v>3796</v>
      </c>
      <c r="B2657">
        <v>10839275</v>
      </c>
      <c r="C2657" t="s">
        <v>3795</v>
      </c>
      <c r="D2657" t="s">
        <v>3796</v>
      </c>
      <c r="E2657" s="91">
        <v>10839275</v>
      </c>
      <c r="F2657" t="s">
        <v>49</v>
      </c>
      <c r="G2657">
        <v>1</v>
      </c>
      <c r="H2657" t="s">
        <v>74</v>
      </c>
      <c r="I2657">
        <v>100</v>
      </c>
      <c r="J2657">
        <v>1</v>
      </c>
      <c r="K2657" t="s">
        <v>75</v>
      </c>
      <c r="L2657" t="s">
        <v>49</v>
      </c>
      <c r="M2657" s="52" t="s">
        <v>56</v>
      </c>
    </row>
    <row r="2658" spans="1:13" x14ac:dyDescent="0.3">
      <c r="A2658" t="s">
        <v>3797</v>
      </c>
      <c r="C2658" t="s">
        <v>7669</v>
      </c>
      <c r="D2658" t="s">
        <v>3797</v>
      </c>
      <c r="F2658" t="s">
        <v>49</v>
      </c>
      <c r="J2658" s="53">
        <v>0</v>
      </c>
      <c r="K2658" t="s">
        <v>51</v>
      </c>
      <c r="L2658" t="s">
        <v>49</v>
      </c>
      <c r="M2658" s="52" t="s">
        <v>52</v>
      </c>
    </row>
    <row r="2659" spans="1:13" x14ac:dyDescent="0.3">
      <c r="A2659" t="s">
        <v>3798</v>
      </c>
      <c r="C2659" t="s">
        <v>7670</v>
      </c>
      <c r="D2659" t="s">
        <v>3798</v>
      </c>
      <c r="F2659" t="s">
        <v>49</v>
      </c>
      <c r="J2659" s="53">
        <v>1</v>
      </c>
      <c r="K2659" t="s">
        <v>8587</v>
      </c>
      <c r="L2659" t="s">
        <v>49</v>
      </c>
      <c r="M2659" s="52" t="s">
        <v>52</v>
      </c>
    </row>
    <row r="2660" spans="1:13" x14ac:dyDescent="0.3">
      <c r="A2660" t="s">
        <v>3799</v>
      </c>
      <c r="C2660" t="s">
        <v>7671</v>
      </c>
      <c r="D2660" t="s">
        <v>3799</v>
      </c>
      <c r="F2660" t="s">
        <v>49</v>
      </c>
      <c r="J2660" s="53">
        <v>1</v>
      </c>
      <c r="K2660" t="s">
        <v>51</v>
      </c>
      <c r="L2660" t="s">
        <v>49</v>
      </c>
      <c r="M2660" s="52" t="s">
        <v>52</v>
      </c>
    </row>
    <row r="2661" spans="1:13" x14ac:dyDescent="0.3">
      <c r="A2661" t="s">
        <v>3800</v>
      </c>
      <c r="C2661" t="s">
        <v>7672</v>
      </c>
      <c r="D2661" t="s">
        <v>3800</v>
      </c>
      <c r="F2661" t="s">
        <v>49</v>
      </c>
      <c r="J2661" s="53">
        <v>0</v>
      </c>
      <c r="K2661" t="s">
        <v>51</v>
      </c>
      <c r="L2661" t="s">
        <v>49</v>
      </c>
      <c r="M2661" s="52" t="s">
        <v>52</v>
      </c>
    </row>
    <row r="2662" spans="1:13" x14ac:dyDescent="0.3">
      <c r="A2662" t="s">
        <v>3802</v>
      </c>
      <c r="B2662">
        <v>23022551</v>
      </c>
      <c r="C2662" t="s">
        <v>3801</v>
      </c>
      <c r="D2662" t="s">
        <v>3802</v>
      </c>
      <c r="E2662" s="91">
        <v>23022551</v>
      </c>
      <c r="F2662" t="s">
        <v>49</v>
      </c>
      <c r="G2662">
        <v>2</v>
      </c>
      <c r="H2662" t="s">
        <v>117</v>
      </c>
      <c r="I2662">
        <v>108.33</v>
      </c>
      <c r="J2662">
        <v>0</v>
      </c>
      <c r="K2662" t="s">
        <v>118</v>
      </c>
      <c r="L2662" t="s">
        <v>49</v>
      </c>
      <c r="M2662" s="52" t="s">
        <v>56</v>
      </c>
    </row>
    <row r="2663" spans="1:13" x14ac:dyDescent="0.3">
      <c r="A2663" t="s">
        <v>3803</v>
      </c>
      <c r="C2663" t="s">
        <v>7673</v>
      </c>
      <c r="D2663" t="s">
        <v>3803</v>
      </c>
      <c r="F2663" t="s">
        <v>49</v>
      </c>
      <c r="J2663" s="53">
        <v>1</v>
      </c>
      <c r="K2663" t="s">
        <v>181</v>
      </c>
      <c r="L2663" t="s">
        <v>49</v>
      </c>
      <c r="M2663" s="52" t="s">
        <v>52</v>
      </c>
    </row>
    <row r="2664" spans="1:13" x14ac:dyDescent="0.3">
      <c r="A2664" t="s">
        <v>3804</v>
      </c>
      <c r="B2664">
        <v>12014652</v>
      </c>
      <c r="C2664" t="s">
        <v>7674</v>
      </c>
      <c r="D2664" t="s">
        <v>3804</v>
      </c>
      <c r="E2664" s="91">
        <v>12014652</v>
      </c>
      <c r="F2664" t="s">
        <v>49</v>
      </c>
      <c r="G2664">
        <v>0</v>
      </c>
      <c r="H2664" t="s">
        <v>50</v>
      </c>
      <c r="I2664">
        <v>91.67</v>
      </c>
      <c r="J2664" s="53">
        <v>0</v>
      </c>
      <c r="K2664" t="s">
        <v>51</v>
      </c>
      <c r="L2664" t="s">
        <v>49</v>
      </c>
      <c r="M2664" s="52" t="s">
        <v>52</v>
      </c>
    </row>
    <row r="2665" spans="1:13" x14ac:dyDescent="0.3">
      <c r="A2665" t="s">
        <v>3805</v>
      </c>
      <c r="C2665" t="s">
        <v>7675</v>
      </c>
      <c r="D2665" t="s">
        <v>3805</v>
      </c>
      <c r="F2665" t="s">
        <v>49</v>
      </c>
      <c r="J2665" s="53">
        <v>0</v>
      </c>
      <c r="K2665" t="s">
        <v>8587</v>
      </c>
      <c r="L2665" t="s">
        <v>49</v>
      </c>
      <c r="M2665" s="52" t="s">
        <v>52</v>
      </c>
    </row>
    <row r="2666" spans="1:13" x14ac:dyDescent="0.3">
      <c r="A2666" t="s">
        <v>3806</v>
      </c>
      <c r="C2666" t="s">
        <v>7676</v>
      </c>
      <c r="D2666" t="s">
        <v>3806</v>
      </c>
      <c r="F2666" t="s">
        <v>49</v>
      </c>
      <c r="J2666" s="53">
        <v>0</v>
      </c>
      <c r="K2666" t="s">
        <v>8583</v>
      </c>
      <c r="L2666" t="s">
        <v>49</v>
      </c>
      <c r="M2666" s="52" t="s">
        <v>52</v>
      </c>
    </row>
    <row r="2667" spans="1:13" x14ac:dyDescent="0.3">
      <c r="A2667" t="s">
        <v>3808</v>
      </c>
      <c r="B2667">
        <v>23605670</v>
      </c>
      <c r="C2667" t="s">
        <v>3807</v>
      </c>
      <c r="D2667" t="s">
        <v>3808</v>
      </c>
      <c r="E2667" s="91">
        <v>23605670</v>
      </c>
      <c r="F2667" t="s">
        <v>49</v>
      </c>
      <c r="G2667">
        <v>0</v>
      </c>
      <c r="H2667" t="s">
        <v>74</v>
      </c>
      <c r="I2667">
        <v>100</v>
      </c>
      <c r="J2667">
        <v>0</v>
      </c>
      <c r="K2667" t="s">
        <v>75</v>
      </c>
      <c r="L2667" t="s">
        <v>49</v>
      </c>
      <c r="M2667" s="52" t="s">
        <v>56</v>
      </c>
    </row>
    <row r="2668" spans="1:13" x14ac:dyDescent="0.3">
      <c r="A2668" t="s">
        <v>3809</v>
      </c>
      <c r="C2668" t="s">
        <v>7677</v>
      </c>
      <c r="D2668" t="s">
        <v>3809</v>
      </c>
      <c r="F2668" t="s">
        <v>49</v>
      </c>
      <c r="J2668" s="53">
        <v>1</v>
      </c>
      <c r="K2668" t="s">
        <v>8587</v>
      </c>
      <c r="L2668" t="s">
        <v>49</v>
      </c>
      <c r="M2668" s="52" t="s">
        <v>52</v>
      </c>
    </row>
    <row r="2669" spans="1:13" x14ac:dyDescent="0.3">
      <c r="A2669" t="s">
        <v>3810</v>
      </c>
      <c r="C2669" t="s">
        <v>7678</v>
      </c>
      <c r="D2669" t="s">
        <v>3810</v>
      </c>
      <c r="F2669" t="s">
        <v>49</v>
      </c>
      <c r="J2669" s="53">
        <v>1</v>
      </c>
      <c r="K2669" t="s">
        <v>8587</v>
      </c>
      <c r="L2669" t="s">
        <v>49</v>
      </c>
      <c r="M2669" s="52" t="s">
        <v>52</v>
      </c>
    </row>
    <row r="2670" spans="1:13" x14ac:dyDescent="0.3">
      <c r="A2670" t="s">
        <v>3811</v>
      </c>
      <c r="C2670" t="s">
        <v>7679</v>
      </c>
      <c r="D2670" t="s">
        <v>3811</v>
      </c>
      <c r="F2670" t="s">
        <v>49</v>
      </c>
      <c r="J2670" s="53">
        <v>0</v>
      </c>
      <c r="K2670" t="s">
        <v>51</v>
      </c>
      <c r="L2670" t="s">
        <v>49</v>
      </c>
      <c r="M2670" s="52" t="s">
        <v>52</v>
      </c>
    </row>
    <row r="2671" spans="1:13" x14ac:dyDescent="0.3">
      <c r="A2671" t="s">
        <v>3812</v>
      </c>
      <c r="C2671" t="s">
        <v>7680</v>
      </c>
      <c r="D2671" t="s">
        <v>3812</v>
      </c>
      <c r="F2671" t="s">
        <v>49</v>
      </c>
      <c r="J2671" s="53">
        <v>0</v>
      </c>
      <c r="K2671" t="s">
        <v>8587</v>
      </c>
      <c r="L2671" t="s">
        <v>49</v>
      </c>
      <c r="M2671" s="52" t="s">
        <v>52</v>
      </c>
    </row>
    <row r="2672" spans="1:13" x14ac:dyDescent="0.3">
      <c r="A2672" t="s">
        <v>3814</v>
      </c>
      <c r="B2672">
        <v>14210114</v>
      </c>
      <c r="C2672" t="s">
        <v>3813</v>
      </c>
      <c r="D2672" t="s">
        <v>3814</v>
      </c>
      <c r="E2672" s="91">
        <v>14210114</v>
      </c>
      <c r="F2672" t="s">
        <v>49</v>
      </c>
      <c r="G2672">
        <v>0</v>
      </c>
      <c r="H2672" t="s">
        <v>50</v>
      </c>
      <c r="I2672">
        <v>91.67</v>
      </c>
      <c r="J2672">
        <v>0</v>
      </c>
      <c r="K2672" t="s">
        <v>51</v>
      </c>
      <c r="L2672" t="s">
        <v>49</v>
      </c>
      <c r="M2672" s="52" t="s">
        <v>56</v>
      </c>
    </row>
    <row r="2673" spans="1:13" x14ac:dyDescent="0.3">
      <c r="A2673" t="s">
        <v>3815</v>
      </c>
      <c r="C2673" t="s">
        <v>7681</v>
      </c>
      <c r="D2673" t="s">
        <v>3815</v>
      </c>
      <c r="F2673" t="s">
        <v>49</v>
      </c>
      <c r="J2673" s="53">
        <v>0</v>
      </c>
      <c r="K2673" t="s">
        <v>51</v>
      </c>
      <c r="L2673" t="s">
        <v>49</v>
      </c>
      <c r="M2673" s="52" t="s">
        <v>52</v>
      </c>
    </row>
    <row r="2674" spans="1:13" x14ac:dyDescent="0.3">
      <c r="A2674" t="s">
        <v>3816</v>
      </c>
      <c r="C2674" t="s">
        <v>7682</v>
      </c>
      <c r="D2674" t="s">
        <v>3816</v>
      </c>
      <c r="F2674" t="s">
        <v>49</v>
      </c>
      <c r="J2674" s="53">
        <v>0</v>
      </c>
      <c r="K2674" t="s">
        <v>51</v>
      </c>
      <c r="L2674" t="s">
        <v>49</v>
      </c>
      <c r="M2674" s="52" t="s">
        <v>52</v>
      </c>
    </row>
    <row r="2675" spans="1:13" x14ac:dyDescent="0.3">
      <c r="A2675" t="s">
        <v>3818</v>
      </c>
      <c r="B2675">
        <v>21002348</v>
      </c>
      <c r="C2675" t="s">
        <v>3817</v>
      </c>
      <c r="D2675" t="s">
        <v>3818</v>
      </c>
      <c r="E2675" s="91">
        <v>21002348</v>
      </c>
      <c r="F2675" t="s">
        <v>49</v>
      </c>
      <c r="G2675">
        <v>0</v>
      </c>
      <c r="H2675" t="s">
        <v>74</v>
      </c>
      <c r="I2675">
        <v>100</v>
      </c>
      <c r="J2675">
        <v>0</v>
      </c>
      <c r="K2675" t="s">
        <v>75</v>
      </c>
      <c r="L2675" t="s">
        <v>49</v>
      </c>
      <c r="M2675" s="52" t="s">
        <v>52</v>
      </c>
    </row>
    <row r="2676" spans="1:13" x14ac:dyDescent="0.3">
      <c r="A2676" t="s">
        <v>3819</v>
      </c>
      <c r="C2676" t="s">
        <v>7683</v>
      </c>
      <c r="D2676" t="s">
        <v>3819</v>
      </c>
      <c r="F2676" t="s">
        <v>49</v>
      </c>
      <c r="J2676" s="53">
        <v>0</v>
      </c>
      <c r="K2676" t="s">
        <v>51</v>
      </c>
      <c r="L2676" t="s">
        <v>49</v>
      </c>
      <c r="M2676" s="52" t="s">
        <v>52</v>
      </c>
    </row>
    <row r="2677" spans="1:13" x14ac:dyDescent="0.3">
      <c r="A2677" t="s">
        <v>3820</v>
      </c>
      <c r="C2677" t="s">
        <v>7684</v>
      </c>
      <c r="D2677" t="s">
        <v>3820</v>
      </c>
      <c r="F2677" t="s">
        <v>49</v>
      </c>
      <c r="J2677" s="53">
        <v>0</v>
      </c>
      <c r="K2677" t="s">
        <v>51</v>
      </c>
      <c r="L2677" t="s">
        <v>49</v>
      </c>
      <c r="M2677" s="52" t="s">
        <v>52</v>
      </c>
    </row>
    <row r="2678" spans="1:13" x14ac:dyDescent="0.3">
      <c r="A2678" t="s">
        <v>3822</v>
      </c>
      <c r="B2678">
        <v>23238314</v>
      </c>
      <c r="C2678" t="s">
        <v>3821</v>
      </c>
      <c r="D2678" t="s">
        <v>3822</v>
      </c>
      <c r="E2678" s="91">
        <v>23238314</v>
      </c>
      <c r="F2678" t="s">
        <v>71</v>
      </c>
      <c r="G2678">
        <v>0</v>
      </c>
      <c r="H2678" t="s">
        <v>50</v>
      </c>
      <c r="I2678">
        <v>91.67</v>
      </c>
      <c r="J2678">
        <v>0</v>
      </c>
      <c r="K2678" t="s">
        <v>51</v>
      </c>
      <c r="L2678" t="s">
        <v>71</v>
      </c>
      <c r="M2678" s="52" t="s">
        <v>56</v>
      </c>
    </row>
    <row r="2679" spans="1:13" x14ac:dyDescent="0.3">
      <c r="A2679" t="s">
        <v>3824</v>
      </c>
      <c r="B2679">
        <v>10837658</v>
      </c>
      <c r="C2679" t="s">
        <v>3823</v>
      </c>
      <c r="D2679" t="s">
        <v>3824</v>
      </c>
      <c r="E2679" s="91">
        <v>10837658</v>
      </c>
      <c r="F2679" t="s">
        <v>49</v>
      </c>
      <c r="G2679">
        <v>5</v>
      </c>
      <c r="H2679" t="s">
        <v>163</v>
      </c>
      <c r="I2679">
        <v>118.45</v>
      </c>
      <c r="J2679">
        <v>2</v>
      </c>
      <c r="K2679" t="s">
        <v>164</v>
      </c>
      <c r="L2679" t="s">
        <v>49</v>
      </c>
      <c r="M2679" s="52" t="s">
        <v>52</v>
      </c>
    </row>
    <row r="2680" spans="1:13" x14ac:dyDescent="0.3">
      <c r="A2680" t="s">
        <v>3826</v>
      </c>
      <c r="B2680">
        <v>24015357</v>
      </c>
      <c r="C2680" t="s">
        <v>3825</v>
      </c>
      <c r="D2680" t="s">
        <v>3826</v>
      </c>
      <c r="E2680" s="91">
        <v>24015357</v>
      </c>
      <c r="F2680" t="s">
        <v>49</v>
      </c>
      <c r="G2680">
        <v>0</v>
      </c>
      <c r="H2680" t="s">
        <v>50</v>
      </c>
      <c r="I2680">
        <v>91.67</v>
      </c>
      <c r="J2680">
        <v>0</v>
      </c>
      <c r="K2680" t="s">
        <v>51</v>
      </c>
      <c r="L2680" t="s">
        <v>49</v>
      </c>
      <c r="M2680" s="52" t="s">
        <v>52</v>
      </c>
    </row>
    <row r="2681" spans="1:13" x14ac:dyDescent="0.3">
      <c r="A2681" t="s">
        <v>3828</v>
      </c>
      <c r="B2681">
        <v>15253514</v>
      </c>
      <c r="C2681" t="s">
        <v>3827</v>
      </c>
      <c r="D2681" t="s">
        <v>3828</v>
      </c>
      <c r="E2681" s="91">
        <v>15253514</v>
      </c>
      <c r="F2681" t="s">
        <v>49</v>
      </c>
      <c r="G2681">
        <v>0</v>
      </c>
      <c r="H2681" t="s">
        <v>50</v>
      </c>
      <c r="I2681">
        <v>91.67</v>
      </c>
      <c r="J2681">
        <v>1</v>
      </c>
      <c r="K2681" t="s">
        <v>51</v>
      </c>
      <c r="L2681" t="s">
        <v>49</v>
      </c>
      <c r="M2681" s="52" t="s">
        <v>56</v>
      </c>
    </row>
    <row r="2682" spans="1:13" x14ac:dyDescent="0.3">
      <c r="A2682" t="s">
        <v>3830</v>
      </c>
      <c r="B2682">
        <v>10856964</v>
      </c>
      <c r="C2682" t="s">
        <v>3829</v>
      </c>
      <c r="D2682" t="s">
        <v>3830</v>
      </c>
      <c r="E2682" s="91">
        <v>10856964</v>
      </c>
      <c r="F2682" t="s">
        <v>49</v>
      </c>
      <c r="G2682">
        <v>2</v>
      </c>
      <c r="H2682" t="s">
        <v>101</v>
      </c>
      <c r="I2682">
        <v>112.5</v>
      </c>
      <c r="J2682">
        <v>1</v>
      </c>
      <c r="K2682" t="s">
        <v>102</v>
      </c>
      <c r="L2682" t="s">
        <v>49</v>
      </c>
      <c r="M2682" s="52" t="s">
        <v>52</v>
      </c>
    </row>
    <row r="2683" spans="1:13" x14ac:dyDescent="0.3">
      <c r="A2683" t="s">
        <v>3831</v>
      </c>
      <c r="C2683" t="s">
        <v>7685</v>
      </c>
      <c r="D2683" t="s">
        <v>3831</v>
      </c>
      <c r="F2683" t="s">
        <v>49</v>
      </c>
      <c r="J2683" s="53">
        <v>1</v>
      </c>
      <c r="K2683" t="s">
        <v>8583</v>
      </c>
      <c r="L2683" t="s">
        <v>49</v>
      </c>
      <c r="M2683" s="52" t="s">
        <v>56</v>
      </c>
    </row>
    <row r="2684" spans="1:13" x14ac:dyDescent="0.3">
      <c r="A2684" t="s">
        <v>3832</v>
      </c>
      <c r="C2684" t="s">
        <v>7686</v>
      </c>
      <c r="D2684" t="s">
        <v>3832</v>
      </c>
      <c r="F2684" t="s">
        <v>49</v>
      </c>
      <c r="J2684" s="53">
        <v>3</v>
      </c>
      <c r="K2684" t="s">
        <v>8583</v>
      </c>
      <c r="L2684" t="s">
        <v>49</v>
      </c>
      <c r="M2684" s="52" t="s">
        <v>52</v>
      </c>
    </row>
    <row r="2685" spans="1:13" x14ac:dyDescent="0.3">
      <c r="A2685" t="s">
        <v>3833</v>
      </c>
      <c r="C2685" t="s">
        <v>7687</v>
      </c>
      <c r="D2685" t="s">
        <v>3833</v>
      </c>
      <c r="F2685" t="s">
        <v>49</v>
      </c>
      <c r="J2685" s="53">
        <v>0</v>
      </c>
      <c r="K2685" t="s">
        <v>8583</v>
      </c>
      <c r="L2685" t="s">
        <v>49</v>
      </c>
      <c r="M2685" s="52" t="s">
        <v>52</v>
      </c>
    </row>
    <row r="2686" spans="1:13" x14ac:dyDescent="0.3">
      <c r="A2686" t="s">
        <v>3834</v>
      </c>
      <c r="C2686" t="s">
        <v>7688</v>
      </c>
      <c r="D2686" t="s">
        <v>3834</v>
      </c>
      <c r="F2686" t="s">
        <v>49</v>
      </c>
      <c r="J2686" s="53">
        <v>1</v>
      </c>
      <c r="K2686" t="s">
        <v>51</v>
      </c>
      <c r="L2686" t="s">
        <v>49</v>
      </c>
      <c r="M2686" s="52" t="s">
        <v>52</v>
      </c>
    </row>
    <row r="2687" spans="1:13" x14ac:dyDescent="0.3">
      <c r="A2687" t="s">
        <v>3836</v>
      </c>
      <c r="B2687">
        <v>23749535</v>
      </c>
      <c r="C2687" t="s">
        <v>3835</v>
      </c>
      <c r="D2687" t="s">
        <v>3836</v>
      </c>
      <c r="E2687" s="91">
        <v>23749535</v>
      </c>
      <c r="F2687" t="s">
        <v>49</v>
      </c>
      <c r="G2687">
        <v>0</v>
      </c>
      <c r="H2687" t="s">
        <v>163</v>
      </c>
      <c r="I2687">
        <v>108.33</v>
      </c>
      <c r="J2687">
        <v>0</v>
      </c>
      <c r="K2687" t="s">
        <v>164</v>
      </c>
      <c r="L2687" t="s">
        <v>49</v>
      </c>
      <c r="M2687" s="52" t="s">
        <v>56</v>
      </c>
    </row>
    <row r="2688" spans="1:13" x14ac:dyDescent="0.3">
      <c r="A2688" t="s">
        <v>3837</v>
      </c>
      <c r="C2688" t="s">
        <v>7689</v>
      </c>
      <c r="D2688" t="s">
        <v>3837</v>
      </c>
      <c r="F2688" t="s">
        <v>49</v>
      </c>
      <c r="J2688" s="53">
        <v>0</v>
      </c>
      <c r="K2688" t="s">
        <v>51</v>
      </c>
      <c r="L2688" t="s">
        <v>49</v>
      </c>
      <c r="M2688" s="52" t="s">
        <v>52</v>
      </c>
    </row>
    <row r="2689" spans="1:13" x14ac:dyDescent="0.3">
      <c r="A2689" t="s">
        <v>3838</v>
      </c>
      <c r="C2689" t="s">
        <v>7690</v>
      </c>
      <c r="D2689" t="s">
        <v>3838</v>
      </c>
      <c r="F2689" t="s">
        <v>49</v>
      </c>
      <c r="J2689" s="53">
        <v>1</v>
      </c>
      <c r="K2689" t="s">
        <v>181</v>
      </c>
      <c r="L2689" t="s">
        <v>49</v>
      </c>
      <c r="M2689" s="52" t="s">
        <v>52</v>
      </c>
    </row>
    <row r="2690" spans="1:13" x14ac:dyDescent="0.3">
      <c r="A2690" t="s">
        <v>3840</v>
      </c>
      <c r="B2690">
        <v>10854887</v>
      </c>
      <c r="C2690" t="s">
        <v>3839</v>
      </c>
      <c r="D2690" t="s">
        <v>3840</v>
      </c>
      <c r="E2690" s="91">
        <v>10854887</v>
      </c>
      <c r="F2690" t="s">
        <v>49</v>
      </c>
      <c r="G2690">
        <v>0</v>
      </c>
      <c r="H2690" t="s">
        <v>50</v>
      </c>
      <c r="I2690">
        <v>98.4</v>
      </c>
      <c r="J2690">
        <v>0</v>
      </c>
      <c r="K2690" t="s">
        <v>51</v>
      </c>
      <c r="L2690" t="s">
        <v>49</v>
      </c>
      <c r="M2690" s="52" t="s">
        <v>56</v>
      </c>
    </row>
    <row r="2691" spans="1:13" x14ac:dyDescent="0.3">
      <c r="A2691" t="s">
        <v>3842</v>
      </c>
      <c r="B2691">
        <v>12171292</v>
      </c>
      <c r="C2691" t="s">
        <v>3841</v>
      </c>
      <c r="D2691" t="s">
        <v>3842</v>
      </c>
      <c r="E2691" s="91">
        <v>12171292</v>
      </c>
      <c r="F2691" t="s">
        <v>49</v>
      </c>
      <c r="G2691">
        <v>1</v>
      </c>
      <c r="H2691" t="s">
        <v>50</v>
      </c>
      <c r="I2691">
        <v>91.67</v>
      </c>
      <c r="J2691">
        <v>0</v>
      </c>
      <c r="K2691" t="s">
        <v>51</v>
      </c>
      <c r="L2691" t="s">
        <v>49</v>
      </c>
      <c r="M2691" s="52" t="s">
        <v>56</v>
      </c>
    </row>
    <row r="2692" spans="1:13" x14ac:dyDescent="0.3">
      <c r="A2692" t="s">
        <v>3844</v>
      </c>
      <c r="B2692">
        <v>23479433</v>
      </c>
      <c r="C2692" t="s">
        <v>3843</v>
      </c>
      <c r="D2692" t="s">
        <v>3844</v>
      </c>
      <c r="E2692" s="91">
        <v>23479433</v>
      </c>
      <c r="F2692" t="s">
        <v>49</v>
      </c>
      <c r="G2692">
        <v>0</v>
      </c>
      <c r="H2692" t="s">
        <v>50</v>
      </c>
      <c r="I2692">
        <v>91.67</v>
      </c>
      <c r="J2692">
        <v>0</v>
      </c>
      <c r="K2692" t="s">
        <v>51</v>
      </c>
      <c r="L2692" t="s">
        <v>49</v>
      </c>
      <c r="M2692" s="52" t="s">
        <v>52</v>
      </c>
    </row>
    <row r="2693" spans="1:13" x14ac:dyDescent="0.3">
      <c r="A2693" t="s">
        <v>3845</v>
      </c>
      <c r="C2693" t="s">
        <v>7691</v>
      </c>
      <c r="D2693" t="s">
        <v>3845</v>
      </c>
      <c r="F2693" t="s">
        <v>49</v>
      </c>
      <c r="J2693" s="53">
        <v>0</v>
      </c>
      <c r="K2693" t="s">
        <v>51</v>
      </c>
      <c r="L2693" t="s">
        <v>49</v>
      </c>
      <c r="M2693" s="52" t="s">
        <v>52</v>
      </c>
    </row>
    <row r="2694" spans="1:13" x14ac:dyDescent="0.3">
      <c r="A2694" t="s">
        <v>3850</v>
      </c>
      <c r="C2694" t="s">
        <v>7692</v>
      </c>
      <c r="D2694" t="s">
        <v>3850</v>
      </c>
      <c r="F2694" t="s">
        <v>49</v>
      </c>
      <c r="J2694" s="53">
        <v>0</v>
      </c>
      <c r="K2694" t="s">
        <v>8587</v>
      </c>
      <c r="L2694" t="s">
        <v>49</v>
      </c>
      <c r="M2694" s="52" t="s">
        <v>52</v>
      </c>
    </row>
    <row r="2695" spans="1:13" x14ac:dyDescent="0.3">
      <c r="A2695" t="s">
        <v>3851</v>
      </c>
      <c r="C2695" t="s">
        <v>7693</v>
      </c>
      <c r="D2695" t="s">
        <v>3851</v>
      </c>
      <c r="F2695" t="s">
        <v>49</v>
      </c>
      <c r="J2695" s="53">
        <v>0</v>
      </c>
      <c r="K2695" t="s">
        <v>51</v>
      </c>
      <c r="L2695" t="s">
        <v>49</v>
      </c>
      <c r="M2695" s="52" t="s">
        <v>52</v>
      </c>
    </row>
    <row r="2696" spans="1:13" x14ac:dyDescent="0.3">
      <c r="A2696" t="s">
        <v>3847</v>
      </c>
      <c r="B2696">
        <v>10993900</v>
      </c>
      <c r="C2696" t="s">
        <v>3846</v>
      </c>
      <c r="D2696" t="s">
        <v>3847</v>
      </c>
      <c r="E2696" s="91">
        <v>10993900</v>
      </c>
      <c r="F2696" t="s">
        <v>49</v>
      </c>
      <c r="G2696">
        <v>0</v>
      </c>
      <c r="H2696" t="s">
        <v>50</v>
      </c>
      <c r="I2696">
        <v>98.4</v>
      </c>
      <c r="J2696">
        <v>0</v>
      </c>
      <c r="K2696" t="s">
        <v>51</v>
      </c>
      <c r="L2696" t="s">
        <v>49</v>
      </c>
      <c r="M2696" s="52" t="s">
        <v>52</v>
      </c>
    </row>
    <row r="2697" spans="1:13" x14ac:dyDescent="0.3">
      <c r="A2697" t="s">
        <v>3849</v>
      </c>
      <c r="B2697">
        <v>15128640</v>
      </c>
      <c r="C2697" t="s">
        <v>3848</v>
      </c>
      <c r="D2697" t="s">
        <v>3849</v>
      </c>
      <c r="E2697" s="91">
        <v>15128640</v>
      </c>
      <c r="F2697" t="s">
        <v>49</v>
      </c>
      <c r="G2697">
        <v>0</v>
      </c>
      <c r="H2697" t="s">
        <v>50</v>
      </c>
      <c r="I2697">
        <v>91.67</v>
      </c>
      <c r="J2697">
        <v>0</v>
      </c>
      <c r="K2697" t="s">
        <v>51</v>
      </c>
      <c r="L2697" t="s">
        <v>49</v>
      </c>
      <c r="M2697" s="52" t="s">
        <v>52</v>
      </c>
    </row>
    <row r="2698" spans="1:13" x14ac:dyDescent="0.3">
      <c r="A2698" t="s">
        <v>3852</v>
      </c>
      <c r="C2698" t="s">
        <v>7694</v>
      </c>
      <c r="D2698" t="s">
        <v>3852</v>
      </c>
      <c r="F2698" t="s">
        <v>49</v>
      </c>
      <c r="J2698" s="53">
        <v>0</v>
      </c>
      <c r="K2698" t="s">
        <v>8587</v>
      </c>
      <c r="L2698" t="s">
        <v>49</v>
      </c>
      <c r="M2698" s="52" t="s">
        <v>52</v>
      </c>
    </row>
    <row r="2699" spans="1:13" x14ac:dyDescent="0.3">
      <c r="A2699" t="s">
        <v>3854</v>
      </c>
      <c r="B2699">
        <v>10884706</v>
      </c>
      <c r="C2699" t="s">
        <v>3853</v>
      </c>
      <c r="D2699" t="s">
        <v>3854</v>
      </c>
      <c r="E2699" s="91">
        <v>10884706</v>
      </c>
      <c r="F2699" t="s">
        <v>49</v>
      </c>
      <c r="G2699">
        <v>12</v>
      </c>
      <c r="H2699" t="s">
        <v>50</v>
      </c>
      <c r="I2699">
        <v>98.4</v>
      </c>
      <c r="J2699">
        <v>0</v>
      </c>
      <c r="K2699" t="s">
        <v>51</v>
      </c>
      <c r="L2699" t="s">
        <v>49</v>
      </c>
      <c r="M2699" s="52" t="s">
        <v>56</v>
      </c>
    </row>
    <row r="2700" spans="1:13" x14ac:dyDescent="0.3">
      <c r="A2700" t="s">
        <v>3855</v>
      </c>
      <c r="C2700" t="s">
        <v>7695</v>
      </c>
      <c r="D2700" t="s">
        <v>3855</v>
      </c>
      <c r="F2700" t="s">
        <v>49</v>
      </c>
      <c r="J2700" s="53">
        <v>0</v>
      </c>
      <c r="K2700" t="s">
        <v>51</v>
      </c>
      <c r="L2700" t="s">
        <v>49</v>
      </c>
      <c r="M2700" s="52" t="s">
        <v>52</v>
      </c>
    </row>
    <row r="2701" spans="1:13" x14ac:dyDescent="0.3">
      <c r="A2701" t="s">
        <v>3857</v>
      </c>
      <c r="B2701">
        <v>10934442</v>
      </c>
      <c r="C2701" t="s">
        <v>3856</v>
      </c>
      <c r="D2701" t="s">
        <v>3857</v>
      </c>
      <c r="E2701" s="91">
        <v>10934442</v>
      </c>
      <c r="F2701" t="s">
        <v>71</v>
      </c>
      <c r="G2701">
        <v>1</v>
      </c>
      <c r="H2701" t="s">
        <v>50</v>
      </c>
      <c r="I2701">
        <v>98.4</v>
      </c>
      <c r="J2701">
        <v>0</v>
      </c>
      <c r="K2701" t="s">
        <v>51</v>
      </c>
      <c r="L2701" t="s">
        <v>71</v>
      </c>
      <c r="M2701" s="52" t="s">
        <v>56</v>
      </c>
    </row>
    <row r="2702" spans="1:13" x14ac:dyDescent="0.3">
      <c r="A2702" t="s">
        <v>3858</v>
      </c>
      <c r="C2702" t="s">
        <v>7696</v>
      </c>
      <c r="D2702" t="s">
        <v>3858</v>
      </c>
      <c r="F2702" t="s">
        <v>49</v>
      </c>
      <c r="J2702" s="53">
        <v>1</v>
      </c>
      <c r="K2702" t="s">
        <v>8583</v>
      </c>
      <c r="L2702" t="s">
        <v>49</v>
      </c>
      <c r="M2702" s="52" t="s">
        <v>52</v>
      </c>
    </row>
    <row r="2703" spans="1:13" x14ac:dyDescent="0.3">
      <c r="A2703" t="s">
        <v>3859</v>
      </c>
      <c r="C2703" t="s">
        <v>7697</v>
      </c>
      <c r="D2703" t="s">
        <v>3859</v>
      </c>
      <c r="F2703" t="s">
        <v>49</v>
      </c>
      <c r="J2703" s="53">
        <v>2</v>
      </c>
      <c r="K2703" t="s">
        <v>51</v>
      </c>
      <c r="L2703" t="s">
        <v>49</v>
      </c>
      <c r="M2703" s="52" t="s">
        <v>52</v>
      </c>
    </row>
    <row r="2704" spans="1:13" x14ac:dyDescent="0.3">
      <c r="A2704" t="s">
        <v>3861</v>
      </c>
      <c r="B2704">
        <v>12246685</v>
      </c>
      <c r="C2704" t="s">
        <v>3860</v>
      </c>
      <c r="D2704" t="s">
        <v>3861</v>
      </c>
      <c r="E2704" s="91">
        <v>12246685</v>
      </c>
      <c r="F2704" t="s">
        <v>49</v>
      </c>
      <c r="G2704">
        <v>4</v>
      </c>
      <c r="H2704" t="s">
        <v>50</v>
      </c>
      <c r="I2704">
        <v>91.67</v>
      </c>
      <c r="J2704">
        <v>1</v>
      </c>
      <c r="K2704" t="s">
        <v>51</v>
      </c>
      <c r="L2704" t="s">
        <v>49</v>
      </c>
      <c r="M2704" s="52" t="s">
        <v>56</v>
      </c>
    </row>
    <row r="2705" spans="1:13" x14ac:dyDescent="0.3">
      <c r="A2705" t="s">
        <v>3863</v>
      </c>
      <c r="B2705">
        <v>11014006</v>
      </c>
      <c r="C2705" t="s">
        <v>3862</v>
      </c>
      <c r="D2705" t="s">
        <v>3863</v>
      </c>
      <c r="E2705" s="91">
        <v>11014006</v>
      </c>
      <c r="F2705" t="s">
        <v>49</v>
      </c>
      <c r="G2705">
        <v>0</v>
      </c>
      <c r="H2705" t="s">
        <v>74</v>
      </c>
      <c r="I2705">
        <v>106.41</v>
      </c>
      <c r="J2705">
        <v>0</v>
      </c>
      <c r="K2705" t="s">
        <v>75</v>
      </c>
      <c r="L2705" t="s">
        <v>49</v>
      </c>
      <c r="M2705" s="52" t="s">
        <v>56</v>
      </c>
    </row>
    <row r="2706" spans="1:13" x14ac:dyDescent="0.3">
      <c r="A2706" t="s">
        <v>3864</v>
      </c>
      <c r="C2706" t="s">
        <v>7698</v>
      </c>
      <c r="D2706" t="s">
        <v>3864</v>
      </c>
      <c r="F2706" t="s">
        <v>49</v>
      </c>
      <c r="J2706" s="53">
        <v>0</v>
      </c>
      <c r="K2706" t="s">
        <v>51</v>
      </c>
      <c r="L2706" t="s">
        <v>49</v>
      </c>
      <c r="M2706" s="52" t="s">
        <v>52</v>
      </c>
    </row>
    <row r="2707" spans="1:13" x14ac:dyDescent="0.3">
      <c r="A2707" t="s">
        <v>3865</v>
      </c>
      <c r="C2707" t="s">
        <v>7699</v>
      </c>
      <c r="D2707" t="s">
        <v>3865</v>
      </c>
      <c r="F2707" t="s">
        <v>49</v>
      </c>
      <c r="J2707" s="53">
        <v>0</v>
      </c>
      <c r="K2707" t="s">
        <v>51</v>
      </c>
      <c r="L2707" t="s">
        <v>49</v>
      </c>
      <c r="M2707" s="52" t="s">
        <v>52</v>
      </c>
    </row>
    <row r="2708" spans="1:13" x14ac:dyDescent="0.3">
      <c r="A2708" t="s">
        <v>3866</v>
      </c>
      <c r="C2708" t="s">
        <v>7700</v>
      </c>
      <c r="D2708" t="s">
        <v>3866</v>
      </c>
      <c r="F2708" t="s">
        <v>49</v>
      </c>
      <c r="J2708" s="53">
        <v>1</v>
      </c>
      <c r="K2708" t="s">
        <v>51</v>
      </c>
      <c r="L2708" t="s">
        <v>49</v>
      </c>
      <c r="M2708" s="52" t="s">
        <v>52</v>
      </c>
    </row>
    <row r="2709" spans="1:13" x14ac:dyDescent="0.3">
      <c r="A2709" t="s">
        <v>3867</v>
      </c>
      <c r="C2709" t="s">
        <v>7701</v>
      </c>
      <c r="D2709" t="s">
        <v>3867</v>
      </c>
      <c r="F2709" t="s">
        <v>49</v>
      </c>
      <c r="J2709" s="53">
        <v>1</v>
      </c>
      <c r="K2709" t="s">
        <v>8583</v>
      </c>
      <c r="L2709" t="s">
        <v>49</v>
      </c>
      <c r="M2709" s="52" t="s">
        <v>56</v>
      </c>
    </row>
    <row r="2710" spans="1:13" x14ac:dyDescent="0.3">
      <c r="A2710" t="s">
        <v>3869</v>
      </c>
      <c r="B2710">
        <v>10839128</v>
      </c>
      <c r="C2710" t="s">
        <v>3868</v>
      </c>
      <c r="D2710" t="s">
        <v>3869</v>
      </c>
      <c r="E2710" s="91">
        <v>10839128</v>
      </c>
      <c r="F2710" t="s">
        <v>71</v>
      </c>
      <c r="G2710">
        <v>1</v>
      </c>
      <c r="H2710" t="s">
        <v>163</v>
      </c>
      <c r="I2710">
        <v>118.45</v>
      </c>
      <c r="J2710">
        <v>0</v>
      </c>
      <c r="K2710" t="s">
        <v>164</v>
      </c>
      <c r="L2710" t="s">
        <v>71</v>
      </c>
      <c r="M2710" s="52" t="s">
        <v>56</v>
      </c>
    </row>
    <row r="2711" spans="1:13" x14ac:dyDescent="0.3">
      <c r="A2711" t="s">
        <v>3874</v>
      </c>
      <c r="C2711" t="s">
        <v>7702</v>
      </c>
      <c r="D2711" t="s">
        <v>3874</v>
      </c>
      <c r="F2711" t="s">
        <v>49</v>
      </c>
      <c r="J2711" s="53">
        <v>1</v>
      </c>
      <c r="K2711" t="s">
        <v>8587</v>
      </c>
      <c r="L2711" t="s">
        <v>49</v>
      </c>
      <c r="M2711" s="52" t="s">
        <v>52</v>
      </c>
    </row>
    <row r="2712" spans="1:13" x14ac:dyDescent="0.3">
      <c r="A2712" t="s">
        <v>3871</v>
      </c>
      <c r="B2712">
        <v>10841523</v>
      </c>
      <c r="C2712" t="s">
        <v>3870</v>
      </c>
      <c r="D2712" t="s">
        <v>3871</v>
      </c>
      <c r="E2712" s="91">
        <v>10841523</v>
      </c>
      <c r="F2712" t="s">
        <v>71</v>
      </c>
      <c r="G2712">
        <v>0</v>
      </c>
      <c r="H2712" t="s">
        <v>50</v>
      </c>
      <c r="I2712">
        <v>98.4</v>
      </c>
      <c r="J2712">
        <v>0</v>
      </c>
      <c r="K2712" t="s">
        <v>51</v>
      </c>
      <c r="L2712" t="s">
        <v>71</v>
      </c>
      <c r="M2712" s="52" t="s">
        <v>52</v>
      </c>
    </row>
    <row r="2713" spans="1:13" x14ac:dyDescent="0.3">
      <c r="A2713" t="s">
        <v>3873</v>
      </c>
      <c r="B2713">
        <v>10856885</v>
      </c>
      <c r="C2713" t="s">
        <v>3872</v>
      </c>
      <c r="D2713" t="s">
        <v>3873</v>
      </c>
      <c r="E2713" s="91">
        <v>10856885</v>
      </c>
      <c r="F2713" t="s">
        <v>49</v>
      </c>
      <c r="G2713">
        <v>3</v>
      </c>
      <c r="H2713" t="s">
        <v>117</v>
      </c>
      <c r="I2713">
        <v>118.45</v>
      </c>
      <c r="J2713">
        <v>1</v>
      </c>
      <c r="K2713" t="s">
        <v>118</v>
      </c>
      <c r="L2713" t="s">
        <v>49</v>
      </c>
      <c r="M2713" s="52" t="s">
        <v>56</v>
      </c>
    </row>
    <row r="2714" spans="1:13" x14ac:dyDescent="0.3">
      <c r="A2714" t="s">
        <v>3876</v>
      </c>
      <c r="B2714">
        <v>10837849</v>
      </c>
      <c r="C2714" t="s">
        <v>3875</v>
      </c>
      <c r="D2714" t="s">
        <v>3876</v>
      </c>
      <c r="E2714" s="91">
        <v>10837849</v>
      </c>
      <c r="F2714" t="s">
        <v>49</v>
      </c>
      <c r="G2714">
        <v>3</v>
      </c>
      <c r="H2714" t="s">
        <v>50</v>
      </c>
      <c r="I2714">
        <v>91.67</v>
      </c>
      <c r="J2714">
        <v>1</v>
      </c>
      <c r="K2714" t="s">
        <v>51</v>
      </c>
      <c r="L2714" t="s">
        <v>49</v>
      </c>
      <c r="M2714" s="52" t="s">
        <v>56</v>
      </c>
    </row>
    <row r="2715" spans="1:13" x14ac:dyDescent="0.3">
      <c r="A2715" t="s">
        <v>3877</v>
      </c>
      <c r="C2715" t="s">
        <v>7703</v>
      </c>
      <c r="D2715" t="s">
        <v>3877</v>
      </c>
      <c r="F2715" t="s">
        <v>49</v>
      </c>
      <c r="J2715" s="53">
        <v>3</v>
      </c>
      <c r="K2715" t="s">
        <v>51</v>
      </c>
      <c r="L2715" t="s">
        <v>49</v>
      </c>
      <c r="M2715" s="52" t="s">
        <v>52</v>
      </c>
    </row>
    <row r="2716" spans="1:13" x14ac:dyDescent="0.3">
      <c r="A2716" t="s">
        <v>3879</v>
      </c>
      <c r="B2716">
        <v>10838998</v>
      </c>
      <c r="C2716" t="s">
        <v>3878</v>
      </c>
      <c r="D2716" t="s">
        <v>3879</v>
      </c>
      <c r="E2716" s="91">
        <v>10838998</v>
      </c>
      <c r="F2716" t="s">
        <v>49</v>
      </c>
      <c r="H2716" t="s">
        <v>50</v>
      </c>
      <c r="I2716">
        <v>98.4</v>
      </c>
      <c r="J2716">
        <v>0</v>
      </c>
      <c r="K2716" t="s">
        <v>321</v>
      </c>
      <c r="L2716" t="s">
        <v>49</v>
      </c>
      <c r="M2716" s="52" t="s">
        <v>56</v>
      </c>
    </row>
    <row r="2717" spans="1:13" x14ac:dyDescent="0.3">
      <c r="A2717" t="s">
        <v>3881</v>
      </c>
      <c r="B2717">
        <v>23055301</v>
      </c>
      <c r="C2717" t="s">
        <v>3880</v>
      </c>
      <c r="D2717" t="s">
        <v>3881</v>
      </c>
      <c r="E2717" s="91">
        <v>23055301</v>
      </c>
      <c r="F2717" t="s">
        <v>49</v>
      </c>
      <c r="G2717">
        <v>0</v>
      </c>
      <c r="H2717" t="s">
        <v>74</v>
      </c>
      <c r="I2717">
        <v>106.41</v>
      </c>
      <c r="J2717">
        <v>0</v>
      </c>
      <c r="K2717" t="s">
        <v>75</v>
      </c>
      <c r="L2717" t="s">
        <v>49</v>
      </c>
      <c r="M2717" s="52" t="s">
        <v>56</v>
      </c>
    </row>
    <row r="2718" spans="1:13" x14ac:dyDescent="0.3">
      <c r="A2718" t="s">
        <v>3882</v>
      </c>
      <c r="C2718" t="s">
        <v>7704</v>
      </c>
      <c r="D2718" t="s">
        <v>3882</v>
      </c>
      <c r="F2718" t="s">
        <v>49</v>
      </c>
      <c r="J2718" s="53">
        <v>1</v>
      </c>
      <c r="K2718" t="s">
        <v>181</v>
      </c>
      <c r="L2718" t="s">
        <v>49</v>
      </c>
      <c r="M2718" s="52" t="s">
        <v>52</v>
      </c>
    </row>
    <row r="2719" spans="1:13" x14ac:dyDescent="0.3">
      <c r="A2719" t="s">
        <v>3884</v>
      </c>
      <c r="B2719">
        <v>10857691</v>
      </c>
      <c r="C2719" t="s">
        <v>3883</v>
      </c>
      <c r="D2719" t="s">
        <v>3884</v>
      </c>
      <c r="E2719" s="91">
        <v>10857691</v>
      </c>
      <c r="F2719" t="s">
        <v>49</v>
      </c>
      <c r="G2719">
        <v>2</v>
      </c>
      <c r="H2719" t="s">
        <v>117</v>
      </c>
      <c r="I2719">
        <v>108.33</v>
      </c>
      <c r="J2719">
        <v>1</v>
      </c>
      <c r="K2719" t="s">
        <v>118</v>
      </c>
      <c r="L2719" t="s">
        <v>49</v>
      </c>
      <c r="M2719" s="52" t="s">
        <v>52</v>
      </c>
    </row>
    <row r="2720" spans="1:13" x14ac:dyDescent="0.3">
      <c r="A2720" t="s">
        <v>3885</v>
      </c>
      <c r="C2720" t="s">
        <v>7705</v>
      </c>
      <c r="D2720" t="s">
        <v>3885</v>
      </c>
      <c r="F2720" t="s">
        <v>49</v>
      </c>
      <c r="J2720" s="53">
        <v>0</v>
      </c>
      <c r="K2720" t="s">
        <v>51</v>
      </c>
      <c r="L2720" t="s">
        <v>49</v>
      </c>
      <c r="M2720" s="52" t="s">
        <v>52</v>
      </c>
    </row>
    <row r="2721" spans="1:13" x14ac:dyDescent="0.3">
      <c r="A2721" t="s">
        <v>3886</v>
      </c>
      <c r="C2721" t="s">
        <v>7706</v>
      </c>
      <c r="D2721" t="s">
        <v>3886</v>
      </c>
      <c r="F2721" t="s">
        <v>49</v>
      </c>
      <c r="J2721" s="53">
        <v>1</v>
      </c>
      <c r="K2721" t="s">
        <v>8587</v>
      </c>
      <c r="L2721" t="s">
        <v>49</v>
      </c>
      <c r="M2721" s="52" t="s">
        <v>52</v>
      </c>
    </row>
    <row r="2722" spans="1:13" x14ac:dyDescent="0.3">
      <c r="A2722" t="s">
        <v>3887</v>
      </c>
      <c r="C2722" t="s">
        <v>7707</v>
      </c>
      <c r="D2722" t="s">
        <v>3887</v>
      </c>
      <c r="F2722" t="s">
        <v>49</v>
      </c>
      <c r="J2722" s="53">
        <v>1</v>
      </c>
      <c r="K2722" t="s">
        <v>8583</v>
      </c>
      <c r="L2722" t="s">
        <v>49</v>
      </c>
      <c r="M2722" s="52" t="s">
        <v>52</v>
      </c>
    </row>
    <row r="2723" spans="1:13" x14ac:dyDescent="0.3">
      <c r="A2723" t="s">
        <v>3889</v>
      </c>
      <c r="B2723">
        <v>23781129</v>
      </c>
      <c r="C2723" t="s">
        <v>3888</v>
      </c>
      <c r="D2723" t="s">
        <v>3889</v>
      </c>
      <c r="E2723" s="91">
        <v>23781129</v>
      </c>
      <c r="F2723" t="s">
        <v>49</v>
      </c>
      <c r="G2723">
        <v>2</v>
      </c>
      <c r="H2723" t="s">
        <v>50</v>
      </c>
      <c r="I2723">
        <v>91.67</v>
      </c>
      <c r="J2723">
        <v>0</v>
      </c>
      <c r="K2723" t="s">
        <v>51</v>
      </c>
      <c r="L2723" t="s">
        <v>49</v>
      </c>
      <c r="M2723" s="52" t="s">
        <v>56</v>
      </c>
    </row>
    <row r="2724" spans="1:13" x14ac:dyDescent="0.3">
      <c r="A2724" t="s">
        <v>3890</v>
      </c>
      <c r="C2724" t="s">
        <v>7708</v>
      </c>
      <c r="D2724" t="s">
        <v>3890</v>
      </c>
      <c r="F2724" t="s">
        <v>49</v>
      </c>
      <c r="J2724" s="53">
        <v>0</v>
      </c>
      <c r="K2724" t="s">
        <v>51</v>
      </c>
      <c r="L2724" t="s">
        <v>49</v>
      </c>
      <c r="M2724" s="52" t="s">
        <v>52</v>
      </c>
    </row>
    <row r="2725" spans="1:13" x14ac:dyDescent="0.3">
      <c r="B2725">
        <v>15093769</v>
      </c>
      <c r="C2725" t="s">
        <v>7709</v>
      </c>
      <c r="E2725" s="91">
        <v>15093769</v>
      </c>
      <c r="F2725" t="s">
        <v>49</v>
      </c>
      <c r="H2725" t="s">
        <v>50</v>
      </c>
      <c r="I2725">
        <v>91.67</v>
      </c>
      <c r="K2725" t="s">
        <v>51</v>
      </c>
      <c r="L2725" t="s">
        <v>49</v>
      </c>
      <c r="M2725" s="52" t="s">
        <v>52</v>
      </c>
    </row>
    <row r="2726" spans="1:13" x14ac:dyDescent="0.3">
      <c r="A2726" t="s">
        <v>3891</v>
      </c>
      <c r="C2726" t="s">
        <v>7710</v>
      </c>
      <c r="D2726" t="s">
        <v>3891</v>
      </c>
      <c r="F2726" t="s">
        <v>49</v>
      </c>
      <c r="J2726" s="53">
        <v>0</v>
      </c>
      <c r="K2726" t="s">
        <v>8583</v>
      </c>
      <c r="L2726" t="s">
        <v>49</v>
      </c>
      <c r="M2726" s="52" t="s">
        <v>52</v>
      </c>
    </row>
    <row r="2727" spans="1:13" x14ac:dyDescent="0.3">
      <c r="A2727" t="s">
        <v>3892</v>
      </c>
      <c r="C2727" t="s">
        <v>7711</v>
      </c>
      <c r="D2727" t="s">
        <v>3892</v>
      </c>
      <c r="F2727" t="s">
        <v>49</v>
      </c>
      <c r="J2727" s="53">
        <v>0</v>
      </c>
      <c r="K2727" t="s">
        <v>51</v>
      </c>
      <c r="L2727" t="s">
        <v>49</v>
      </c>
      <c r="M2727" s="52" t="s">
        <v>52</v>
      </c>
    </row>
    <row r="2728" spans="1:13" x14ac:dyDescent="0.3">
      <c r="A2728" t="s">
        <v>3894</v>
      </c>
      <c r="B2728">
        <v>16120236</v>
      </c>
      <c r="C2728" t="s">
        <v>3893</v>
      </c>
      <c r="D2728" t="s">
        <v>3894</v>
      </c>
      <c r="E2728" s="91">
        <v>16120236</v>
      </c>
      <c r="F2728" t="s">
        <v>49</v>
      </c>
      <c r="G2728">
        <v>2</v>
      </c>
      <c r="H2728" t="s">
        <v>50</v>
      </c>
      <c r="I2728">
        <v>91.67</v>
      </c>
      <c r="J2728">
        <v>0</v>
      </c>
      <c r="K2728" t="s">
        <v>51</v>
      </c>
      <c r="L2728" t="s">
        <v>49</v>
      </c>
      <c r="M2728" s="52" t="s">
        <v>52</v>
      </c>
    </row>
    <row r="2729" spans="1:13" x14ac:dyDescent="0.3">
      <c r="A2729" t="s">
        <v>3896</v>
      </c>
      <c r="B2729">
        <v>10908307</v>
      </c>
      <c r="C2729" t="s">
        <v>3895</v>
      </c>
      <c r="D2729" t="s">
        <v>3896</v>
      </c>
      <c r="E2729" s="91">
        <v>10908307</v>
      </c>
      <c r="F2729" t="s">
        <v>49</v>
      </c>
      <c r="G2729">
        <v>8</v>
      </c>
      <c r="H2729" t="s">
        <v>50</v>
      </c>
      <c r="I2729">
        <v>91.67</v>
      </c>
      <c r="J2729">
        <v>3</v>
      </c>
      <c r="K2729" t="s">
        <v>51</v>
      </c>
      <c r="L2729" t="s">
        <v>49</v>
      </c>
      <c r="M2729" s="52" t="s">
        <v>52</v>
      </c>
    </row>
    <row r="2730" spans="1:13" x14ac:dyDescent="0.3">
      <c r="A2730" t="s">
        <v>3898</v>
      </c>
      <c r="B2730">
        <v>10835875</v>
      </c>
      <c r="C2730" t="s">
        <v>3897</v>
      </c>
      <c r="D2730" t="s">
        <v>3898</v>
      </c>
      <c r="E2730" s="91">
        <v>10835875</v>
      </c>
      <c r="F2730" t="s">
        <v>49</v>
      </c>
      <c r="G2730">
        <v>4</v>
      </c>
      <c r="H2730" t="s">
        <v>101</v>
      </c>
      <c r="I2730">
        <v>112.5</v>
      </c>
      <c r="J2730">
        <v>1</v>
      </c>
      <c r="K2730" t="s">
        <v>102</v>
      </c>
      <c r="L2730" t="s">
        <v>49</v>
      </c>
      <c r="M2730" s="52" t="s">
        <v>56</v>
      </c>
    </row>
    <row r="2731" spans="1:13" x14ac:dyDescent="0.3">
      <c r="A2731" t="s">
        <v>3899</v>
      </c>
      <c r="C2731" t="s">
        <v>7712</v>
      </c>
      <c r="D2731" t="s">
        <v>3899</v>
      </c>
      <c r="F2731" t="s">
        <v>49</v>
      </c>
      <c r="J2731" s="53">
        <v>0</v>
      </c>
      <c r="K2731" t="s">
        <v>51</v>
      </c>
      <c r="L2731" t="s">
        <v>49</v>
      </c>
      <c r="M2731" s="52" t="s">
        <v>52</v>
      </c>
    </row>
    <row r="2732" spans="1:13" x14ac:dyDescent="0.3">
      <c r="A2732" t="s">
        <v>3900</v>
      </c>
      <c r="C2732" t="s">
        <v>7713</v>
      </c>
      <c r="D2732" t="s">
        <v>3900</v>
      </c>
      <c r="F2732" t="s">
        <v>49</v>
      </c>
      <c r="J2732" s="53">
        <v>0</v>
      </c>
      <c r="K2732" t="s">
        <v>8587</v>
      </c>
      <c r="L2732" t="s">
        <v>49</v>
      </c>
      <c r="M2732" s="52" t="s">
        <v>52</v>
      </c>
    </row>
    <row r="2733" spans="1:13" x14ac:dyDescent="0.3">
      <c r="A2733" t="s">
        <v>3902</v>
      </c>
      <c r="B2733">
        <v>23980004</v>
      </c>
      <c r="C2733" t="s">
        <v>3901</v>
      </c>
      <c r="D2733" t="s">
        <v>3902</v>
      </c>
      <c r="E2733" s="91">
        <v>23980004</v>
      </c>
      <c r="F2733" t="s">
        <v>49</v>
      </c>
      <c r="G2733">
        <v>0</v>
      </c>
      <c r="H2733" t="s">
        <v>50</v>
      </c>
      <c r="I2733">
        <v>91.67</v>
      </c>
      <c r="J2733">
        <v>0</v>
      </c>
      <c r="K2733" t="s">
        <v>51</v>
      </c>
      <c r="L2733" t="s">
        <v>49</v>
      </c>
      <c r="M2733" s="52" t="s">
        <v>52</v>
      </c>
    </row>
    <row r="2734" spans="1:13" x14ac:dyDescent="0.3">
      <c r="A2734" t="s">
        <v>3903</v>
      </c>
      <c r="C2734" t="s">
        <v>7714</v>
      </c>
      <c r="D2734" t="s">
        <v>3903</v>
      </c>
      <c r="F2734" t="s">
        <v>49</v>
      </c>
      <c r="J2734" s="53">
        <v>3</v>
      </c>
      <c r="K2734" t="s">
        <v>8583</v>
      </c>
      <c r="L2734" t="s">
        <v>49</v>
      </c>
      <c r="M2734" s="52" t="s">
        <v>52</v>
      </c>
    </row>
    <row r="2735" spans="1:13" x14ac:dyDescent="0.3">
      <c r="A2735" t="s">
        <v>3905</v>
      </c>
      <c r="B2735">
        <v>11023007</v>
      </c>
      <c r="C2735" t="s">
        <v>3904</v>
      </c>
      <c r="D2735" t="s">
        <v>3905</v>
      </c>
      <c r="E2735" s="91">
        <v>11023007</v>
      </c>
      <c r="F2735" t="s">
        <v>49</v>
      </c>
      <c r="G2735">
        <v>8</v>
      </c>
      <c r="H2735" t="s">
        <v>101</v>
      </c>
      <c r="I2735">
        <v>112.5</v>
      </c>
      <c r="J2735">
        <v>2</v>
      </c>
      <c r="K2735" t="s">
        <v>102</v>
      </c>
      <c r="L2735" t="s">
        <v>49</v>
      </c>
      <c r="M2735" s="52" t="s">
        <v>56</v>
      </c>
    </row>
    <row r="2736" spans="1:13" x14ac:dyDescent="0.3">
      <c r="A2736" t="s">
        <v>3906</v>
      </c>
      <c r="B2736">
        <v>21005655</v>
      </c>
      <c r="C2736" t="s">
        <v>7715</v>
      </c>
      <c r="D2736" t="s">
        <v>3906</v>
      </c>
      <c r="E2736" s="91">
        <v>21005655</v>
      </c>
      <c r="F2736" t="s">
        <v>49</v>
      </c>
      <c r="G2736">
        <v>0</v>
      </c>
      <c r="H2736" t="s">
        <v>74</v>
      </c>
      <c r="I2736">
        <v>100</v>
      </c>
      <c r="J2736">
        <v>1</v>
      </c>
      <c r="K2736" t="s">
        <v>75</v>
      </c>
      <c r="L2736" t="s">
        <v>49</v>
      </c>
      <c r="M2736" s="52" t="s">
        <v>56</v>
      </c>
    </row>
    <row r="2737" spans="1:13" x14ac:dyDescent="0.3">
      <c r="A2737" t="s">
        <v>3908</v>
      </c>
      <c r="B2737">
        <v>24086389</v>
      </c>
      <c r="C2737" t="s">
        <v>3907</v>
      </c>
      <c r="D2737" t="s">
        <v>3908</v>
      </c>
      <c r="E2737" s="91">
        <v>24086389</v>
      </c>
      <c r="F2737" t="s">
        <v>49</v>
      </c>
      <c r="G2737">
        <v>1</v>
      </c>
      <c r="H2737" t="s">
        <v>50</v>
      </c>
      <c r="I2737">
        <v>91.67</v>
      </c>
      <c r="J2737">
        <v>0</v>
      </c>
      <c r="K2737" t="s">
        <v>51</v>
      </c>
      <c r="L2737" t="s">
        <v>49</v>
      </c>
      <c r="M2737" s="52" t="s">
        <v>52</v>
      </c>
    </row>
    <row r="2738" spans="1:13" x14ac:dyDescent="0.3">
      <c r="A2738" t="s">
        <v>3909</v>
      </c>
      <c r="B2738">
        <v>21000743</v>
      </c>
      <c r="C2738" t="s">
        <v>7716</v>
      </c>
      <c r="D2738" t="s">
        <v>3909</v>
      </c>
      <c r="E2738" s="91">
        <v>21000743</v>
      </c>
      <c r="F2738" t="s">
        <v>49</v>
      </c>
      <c r="G2738">
        <v>4</v>
      </c>
      <c r="H2738" t="s">
        <v>50</v>
      </c>
      <c r="I2738">
        <v>91.67</v>
      </c>
      <c r="J2738" s="53">
        <v>2</v>
      </c>
      <c r="K2738" t="s">
        <v>51</v>
      </c>
      <c r="L2738" t="s">
        <v>49</v>
      </c>
      <c r="M2738" s="52" t="s">
        <v>56</v>
      </c>
    </row>
    <row r="2739" spans="1:13" x14ac:dyDescent="0.3">
      <c r="A2739" t="s">
        <v>3910</v>
      </c>
      <c r="C2739" t="s">
        <v>7717</v>
      </c>
      <c r="D2739" t="s">
        <v>3910</v>
      </c>
      <c r="F2739" t="s">
        <v>49</v>
      </c>
      <c r="J2739" s="53">
        <v>0</v>
      </c>
      <c r="K2739" t="s">
        <v>51</v>
      </c>
      <c r="L2739" t="s">
        <v>49</v>
      </c>
      <c r="M2739" s="52" t="s">
        <v>52</v>
      </c>
    </row>
    <row r="2740" spans="1:13" x14ac:dyDescent="0.3">
      <c r="A2740" t="s">
        <v>3912</v>
      </c>
      <c r="B2740">
        <v>23329783</v>
      </c>
      <c r="C2740" t="s">
        <v>3911</v>
      </c>
      <c r="D2740" t="s">
        <v>3912</v>
      </c>
      <c r="E2740" s="91">
        <v>23329783</v>
      </c>
      <c r="F2740" t="s">
        <v>49</v>
      </c>
      <c r="G2740">
        <v>0</v>
      </c>
      <c r="H2740" t="s">
        <v>50</v>
      </c>
      <c r="I2740">
        <v>91.67</v>
      </c>
      <c r="J2740">
        <v>0</v>
      </c>
      <c r="K2740" t="s">
        <v>51</v>
      </c>
      <c r="L2740" t="s">
        <v>49</v>
      </c>
      <c r="M2740" s="52" t="s">
        <v>56</v>
      </c>
    </row>
    <row r="2741" spans="1:13" x14ac:dyDescent="0.3">
      <c r="A2741" t="s">
        <v>3915</v>
      </c>
      <c r="C2741" t="s">
        <v>7718</v>
      </c>
      <c r="D2741" t="s">
        <v>3915</v>
      </c>
      <c r="F2741" t="s">
        <v>49</v>
      </c>
      <c r="J2741" s="53">
        <v>0</v>
      </c>
      <c r="K2741" t="s">
        <v>51</v>
      </c>
      <c r="L2741" t="s">
        <v>49</v>
      </c>
      <c r="M2741" s="52" t="s">
        <v>52</v>
      </c>
    </row>
    <row r="2742" spans="1:13" x14ac:dyDescent="0.3">
      <c r="A2742" t="s">
        <v>3914</v>
      </c>
      <c r="B2742">
        <v>15174177</v>
      </c>
      <c r="C2742" t="s">
        <v>3913</v>
      </c>
      <c r="D2742" t="s">
        <v>3914</v>
      </c>
      <c r="E2742" s="91">
        <v>15174177</v>
      </c>
      <c r="F2742" t="s">
        <v>49</v>
      </c>
      <c r="G2742">
        <v>1</v>
      </c>
      <c r="H2742" t="s">
        <v>50</v>
      </c>
      <c r="I2742">
        <v>91.67</v>
      </c>
      <c r="J2742">
        <v>0</v>
      </c>
      <c r="K2742" t="s">
        <v>51</v>
      </c>
      <c r="L2742" t="s">
        <v>49</v>
      </c>
      <c r="M2742" s="52" t="s">
        <v>52</v>
      </c>
    </row>
    <row r="2743" spans="1:13" x14ac:dyDescent="0.3">
      <c r="A2743" t="s">
        <v>3916</v>
      </c>
      <c r="C2743" t="s">
        <v>7719</v>
      </c>
      <c r="D2743" t="s">
        <v>3916</v>
      </c>
      <c r="F2743" t="s">
        <v>49</v>
      </c>
      <c r="J2743" s="53">
        <v>0</v>
      </c>
      <c r="K2743" t="s">
        <v>8583</v>
      </c>
      <c r="L2743" t="s">
        <v>49</v>
      </c>
      <c r="M2743" s="52" t="s">
        <v>52</v>
      </c>
    </row>
    <row r="2744" spans="1:13" x14ac:dyDescent="0.3">
      <c r="A2744" t="s">
        <v>3918</v>
      </c>
      <c r="B2744">
        <v>10857604</v>
      </c>
      <c r="C2744" t="s">
        <v>3917</v>
      </c>
      <c r="D2744" t="s">
        <v>3918</v>
      </c>
      <c r="E2744" s="91">
        <v>10857604</v>
      </c>
      <c r="F2744" t="s">
        <v>49</v>
      </c>
      <c r="G2744">
        <v>0</v>
      </c>
      <c r="H2744" t="s">
        <v>50</v>
      </c>
      <c r="I2744">
        <v>98.4</v>
      </c>
      <c r="J2744">
        <v>0</v>
      </c>
      <c r="K2744" t="s">
        <v>51</v>
      </c>
      <c r="L2744" t="s">
        <v>49</v>
      </c>
      <c r="M2744" s="52" t="s">
        <v>52</v>
      </c>
    </row>
    <row r="2745" spans="1:13" x14ac:dyDescent="0.3">
      <c r="A2745" t="s">
        <v>3919</v>
      </c>
      <c r="C2745" t="s">
        <v>7720</v>
      </c>
      <c r="D2745" t="s">
        <v>3919</v>
      </c>
      <c r="F2745" t="s">
        <v>49</v>
      </c>
      <c r="J2745" s="53">
        <v>1</v>
      </c>
      <c r="K2745" t="s">
        <v>8587</v>
      </c>
      <c r="L2745" t="s">
        <v>49</v>
      </c>
      <c r="M2745" s="52" t="s">
        <v>52</v>
      </c>
    </row>
    <row r="2746" spans="1:13" x14ac:dyDescent="0.3">
      <c r="A2746" t="s">
        <v>3921</v>
      </c>
      <c r="B2746">
        <v>10865296</v>
      </c>
      <c r="C2746" t="s">
        <v>3920</v>
      </c>
      <c r="D2746" t="s">
        <v>3921</v>
      </c>
      <c r="E2746" s="91">
        <v>10865296</v>
      </c>
      <c r="F2746" t="s">
        <v>49</v>
      </c>
      <c r="G2746">
        <v>5</v>
      </c>
      <c r="H2746" t="s">
        <v>101</v>
      </c>
      <c r="I2746">
        <v>112.5</v>
      </c>
      <c r="J2746">
        <v>1</v>
      </c>
      <c r="K2746" t="s">
        <v>102</v>
      </c>
      <c r="L2746" t="s">
        <v>49</v>
      </c>
      <c r="M2746" s="52" t="s">
        <v>56</v>
      </c>
    </row>
    <row r="2747" spans="1:13" x14ac:dyDescent="0.3">
      <c r="A2747" t="s">
        <v>3922</v>
      </c>
      <c r="C2747" t="s">
        <v>7721</v>
      </c>
      <c r="D2747" t="s">
        <v>3922</v>
      </c>
      <c r="F2747" t="s">
        <v>49</v>
      </c>
      <c r="J2747" s="53">
        <v>2</v>
      </c>
      <c r="K2747" t="s">
        <v>8587</v>
      </c>
      <c r="L2747" t="s">
        <v>49</v>
      </c>
      <c r="M2747" s="52" t="s">
        <v>52</v>
      </c>
    </row>
    <row r="2748" spans="1:13" x14ac:dyDescent="0.3">
      <c r="A2748" t="s">
        <v>3923</v>
      </c>
      <c r="C2748" t="s">
        <v>7722</v>
      </c>
      <c r="D2748" t="s">
        <v>3923</v>
      </c>
      <c r="F2748" t="s">
        <v>49</v>
      </c>
      <c r="J2748" s="53">
        <v>0</v>
      </c>
      <c r="K2748" t="s">
        <v>51</v>
      </c>
      <c r="L2748" t="s">
        <v>49</v>
      </c>
      <c r="M2748" s="52" t="s">
        <v>52</v>
      </c>
    </row>
    <row r="2749" spans="1:13" x14ac:dyDescent="0.3">
      <c r="A2749" t="s">
        <v>3925</v>
      </c>
      <c r="B2749">
        <v>23399018</v>
      </c>
      <c r="C2749" t="s">
        <v>3924</v>
      </c>
      <c r="D2749" t="s">
        <v>3925</v>
      </c>
      <c r="E2749" s="91">
        <v>23399018</v>
      </c>
      <c r="F2749" t="s">
        <v>49</v>
      </c>
      <c r="G2749">
        <v>1</v>
      </c>
      <c r="H2749" t="s">
        <v>74</v>
      </c>
      <c r="I2749">
        <v>100</v>
      </c>
      <c r="J2749">
        <v>1</v>
      </c>
      <c r="K2749" t="s">
        <v>75</v>
      </c>
      <c r="L2749" t="s">
        <v>49</v>
      </c>
      <c r="M2749" s="52" t="s">
        <v>56</v>
      </c>
    </row>
    <row r="2750" spans="1:13" x14ac:dyDescent="0.3">
      <c r="A2750" t="s">
        <v>3926</v>
      </c>
      <c r="C2750" t="s">
        <v>7723</v>
      </c>
      <c r="D2750" t="s">
        <v>3926</v>
      </c>
      <c r="F2750" t="s">
        <v>49</v>
      </c>
      <c r="J2750" s="53">
        <v>1</v>
      </c>
      <c r="K2750" t="s">
        <v>51</v>
      </c>
      <c r="L2750" t="s">
        <v>49</v>
      </c>
      <c r="M2750" s="52" t="s">
        <v>52</v>
      </c>
    </row>
    <row r="2751" spans="1:13" x14ac:dyDescent="0.3">
      <c r="A2751" t="s">
        <v>3927</v>
      </c>
      <c r="C2751" t="s">
        <v>7724</v>
      </c>
      <c r="D2751" t="s">
        <v>3927</v>
      </c>
      <c r="F2751" t="s">
        <v>49</v>
      </c>
      <c r="J2751" s="53">
        <v>0</v>
      </c>
      <c r="K2751" t="s">
        <v>51</v>
      </c>
      <c r="L2751" t="s">
        <v>49</v>
      </c>
      <c r="M2751" s="52" t="s">
        <v>52</v>
      </c>
    </row>
    <row r="2752" spans="1:13" x14ac:dyDescent="0.3">
      <c r="A2752" t="s">
        <v>3929</v>
      </c>
      <c r="B2752">
        <v>10982966</v>
      </c>
      <c r="C2752" t="s">
        <v>3928</v>
      </c>
      <c r="D2752" t="s">
        <v>3929</v>
      </c>
      <c r="E2752" s="91">
        <v>10982966</v>
      </c>
      <c r="F2752" t="s">
        <v>49</v>
      </c>
      <c r="G2752">
        <v>2</v>
      </c>
      <c r="H2752" t="s">
        <v>74</v>
      </c>
      <c r="I2752">
        <v>100</v>
      </c>
      <c r="J2752">
        <v>0</v>
      </c>
      <c r="K2752" t="s">
        <v>75</v>
      </c>
      <c r="L2752" t="s">
        <v>49</v>
      </c>
      <c r="M2752" s="52" t="s">
        <v>52</v>
      </c>
    </row>
    <row r="2753" spans="1:13" x14ac:dyDescent="0.3">
      <c r="A2753" t="s">
        <v>3930</v>
      </c>
      <c r="C2753" t="s">
        <v>7725</v>
      </c>
      <c r="D2753" t="s">
        <v>3930</v>
      </c>
      <c r="F2753" t="s">
        <v>49</v>
      </c>
      <c r="J2753" s="53">
        <v>0</v>
      </c>
      <c r="K2753" t="s">
        <v>8587</v>
      </c>
      <c r="L2753" t="s">
        <v>49</v>
      </c>
      <c r="M2753" s="52" t="s">
        <v>52</v>
      </c>
    </row>
    <row r="2754" spans="1:13" x14ac:dyDescent="0.3">
      <c r="A2754" t="s">
        <v>3932</v>
      </c>
      <c r="B2754">
        <v>10972507</v>
      </c>
      <c r="C2754" t="s">
        <v>3931</v>
      </c>
      <c r="D2754" t="s">
        <v>3932</v>
      </c>
      <c r="E2754" s="91">
        <v>10972507</v>
      </c>
      <c r="F2754" t="s">
        <v>49</v>
      </c>
      <c r="G2754">
        <v>0</v>
      </c>
      <c r="H2754" t="s">
        <v>50</v>
      </c>
      <c r="I2754">
        <v>98.4</v>
      </c>
      <c r="J2754">
        <v>0</v>
      </c>
      <c r="K2754" t="s">
        <v>51</v>
      </c>
      <c r="L2754" t="s">
        <v>49</v>
      </c>
      <c r="M2754" s="52" t="s">
        <v>56</v>
      </c>
    </row>
    <row r="2755" spans="1:13" x14ac:dyDescent="0.3">
      <c r="A2755" t="s">
        <v>3934</v>
      </c>
      <c r="B2755">
        <v>10865882</v>
      </c>
      <c r="C2755" t="s">
        <v>3933</v>
      </c>
      <c r="D2755" t="s">
        <v>3934</v>
      </c>
      <c r="E2755" s="91">
        <v>10865882</v>
      </c>
      <c r="F2755" t="s">
        <v>71</v>
      </c>
      <c r="G2755">
        <v>5</v>
      </c>
      <c r="H2755" t="s">
        <v>74</v>
      </c>
      <c r="I2755">
        <v>106.41</v>
      </c>
      <c r="J2755">
        <v>0</v>
      </c>
      <c r="K2755" t="s">
        <v>75</v>
      </c>
      <c r="L2755" t="s">
        <v>71</v>
      </c>
      <c r="M2755" s="52" t="s">
        <v>56</v>
      </c>
    </row>
    <row r="2756" spans="1:13" x14ac:dyDescent="0.3">
      <c r="A2756" t="s">
        <v>3936</v>
      </c>
      <c r="B2756">
        <v>23622551</v>
      </c>
      <c r="C2756" t="s">
        <v>3935</v>
      </c>
      <c r="D2756" t="s">
        <v>3936</v>
      </c>
      <c r="E2756" s="91">
        <v>23622551</v>
      </c>
      <c r="F2756" t="s">
        <v>49</v>
      </c>
      <c r="G2756">
        <v>3</v>
      </c>
      <c r="H2756" t="s">
        <v>50</v>
      </c>
      <c r="I2756">
        <v>91.67</v>
      </c>
      <c r="J2756">
        <v>0</v>
      </c>
      <c r="K2756" t="s">
        <v>51</v>
      </c>
      <c r="L2756" t="s">
        <v>49</v>
      </c>
      <c r="M2756" s="52" t="s">
        <v>52</v>
      </c>
    </row>
    <row r="2757" spans="1:13" x14ac:dyDescent="0.3">
      <c r="A2757" t="s">
        <v>3938</v>
      </c>
      <c r="B2757">
        <v>10859156</v>
      </c>
      <c r="C2757" t="s">
        <v>3937</v>
      </c>
      <c r="D2757" t="s">
        <v>3938</v>
      </c>
      <c r="E2757" s="91">
        <v>10859156</v>
      </c>
      <c r="F2757" t="s">
        <v>71</v>
      </c>
      <c r="G2757">
        <v>0</v>
      </c>
      <c r="H2757" t="s">
        <v>50</v>
      </c>
      <c r="I2757">
        <v>98.4</v>
      </c>
      <c r="J2757">
        <v>0</v>
      </c>
      <c r="K2757" t="s">
        <v>51</v>
      </c>
      <c r="L2757" t="s">
        <v>71</v>
      </c>
      <c r="M2757" s="52" t="s">
        <v>52</v>
      </c>
    </row>
    <row r="2758" spans="1:13" x14ac:dyDescent="0.3">
      <c r="A2758" t="s">
        <v>3939</v>
      </c>
      <c r="B2758">
        <v>12164010</v>
      </c>
      <c r="C2758" t="s">
        <v>6117</v>
      </c>
      <c r="D2758" t="s">
        <v>3939</v>
      </c>
      <c r="E2758" s="91">
        <v>12164010</v>
      </c>
      <c r="F2758" t="s">
        <v>49</v>
      </c>
      <c r="G2758">
        <v>0</v>
      </c>
      <c r="H2758" t="s">
        <v>50</v>
      </c>
      <c r="I2758">
        <v>100</v>
      </c>
      <c r="J2758">
        <v>0</v>
      </c>
      <c r="K2758" t="s">
        <v>51</v>
      </c>
      <c r="L2758" t="s">
        <v>49</v>
      </c>
      <c r="M2758" s="52" t="s">
        <v>56</v>
      </c>
    </row>
    <row r="2759" spans="1:13" x14ac:dyDescent="0.3">
      <c r="A2759" t="s">
        <v>3940</v>
      </c>
      <c r="C2759" t="s">
        <v>7726</v>
      </c>
      <c r="D2759" t="s">
        <v>3940</v>
      </c>
      <c r="F2759" t="s">
        <v>49</v>
      </c>
      <c r="J2759" s="53">
        <v>0</v>
      </c>
      <c r="K2759" t="s">
        <v>51</v>
      </c>
      <c r="L2759" t="s">
        <v>49</v>
      </c>
      <c r="M2759" s="52" t="s">
        <v>52</v>
      </c>
    </row>
    <row r="2760" spans="1:13" x14ac:dyDescent="0.3">
      <c r="A2760" t="s">
        <v>3942</v>
      </c>
      <c r="B2760">
        <v>23828505</v>
      </c>
      <c r="C2760" t="s">
        <v>3941</v>
      </c>
      <c r="D2760" t="s">
        <v>3942</v>
      </c>
      <c r="E2760" s="91">
        <v>23828505</v>
      </c>
      <c r="F2760" t="s">
        <v>49</v>
      </c>
      <c r="G2760">
        <v>2</v>
      </c>
      <c r="H2760" t="s">
        <v>50</v>
      </c>
      <c r="I2760">
        <v>91.67</v>
      </c>
      <c r="J2760">
        <v>2</v>
      </c>
      <c r="K2760" t="s">
        <v>51</v>
      </c>
      <c r="L2760" t="s">
        <v>49</v>
      </c>
      <c r="M2760" s="52" t="s">
        <v>56</v>
      </c>
    </row>
    <row r="2761" spans="1:13" x14ac:dyDescent="0.3">
      <c r="A2761" t="s">
        <v>3943</v>
      </c>
      <c r="C2761" t="s">
        <v>7727</v>
      </c>
      <c r="D2761" t="s">
        <v>3943</v>
      </c>
      <c r="F2761" t="s">
        <v>49</v>
      </c>
      <c r="J2761" s="53">
        <v>1</v>
      </c>
      <c r="K2761" t="s">
        <v>8583</v>
      </c>
      <c r="L2761" t="s">
        <v>49</v>
      </c>
      <c r="M2761" s="52" t="s">
        <v>52</v>
      </c>
    </row>
    <row r="2762" spans="1:13" x14ac:dyDescent="0.3">
      <c r="A2762" t="s">
        <v>3944</v>
      </c>
      <c r="C2762" t="s">
        <v>7728</v>
      </c>
      <c r="D2762" t="s">
        <v>3944</v>
      </c>
      <c r="F2762" t="s">
        <v>49</v>
      </c>
      <c r="J2762" s="53">
        <v>1</v>
      </c>
      <c r="K2762" t="s">
        <v>8587</v>
      </c>
      <c r="L2762" t="s">
        <v>49</v>
      </c>
      <c r="M2762" s="52" t="s">
        <v>52</v>
      </c>
    </row>
    <row r="2763" spans="1:13" x14ac:dyDescent="0.3">
      <c r="A2763" t="s">
        <v>3945</v>
      </c>
      <c r="C2763" t="s">
        <v>7729</v>
      </c>
      <c r="D2763" t="s">
        <v>3945</v>
      </c>
      <c r="F2763" t="s">
        <v>49</v>
      </c>
      <c r="J2763" s="53">
        <v>1</v>
      </c>
      <c r="K2763" t="s">
        <v>8587</v>
      </c>
      <c r="L2763" t="s">
        <v>49</v>
      </c>
      <c r="M2763" s="52" t="s">
        <v>52</v>
      </c>
    </row>
    <row r="2764" spans="1:13" x14ac:dyDescent="0.3">
      <c r="A2764" t="s">
        <v>3946</v>
      </c>
      <c r="C2764" t="s">
        <v>7730</v>
      </c>
      <c r="D2764" t="s">
        <v>3946</v>
      </c>
      <c r="F2764" t="s">
        <v>49</v>
      </c>
      <c r="J2764" s="53">
        <v>1</v>
      </c>
      <c r="K2764" t="s">
        <v>51</v>
      </c>
      <c r="L2764" t="s">
        <v>49</v>
      </c>
      <c r="M2764" s="52" t="s">
        <v>52</v>
      </c>
    </row>
    <row r="2765" spans="1:13" x14ac:dyDescent="0.3">
      <c r="A2765" t="s">
        <v>3947</v>
      </c>
      <c r="C2765" t="s">
        <v>7731</v>
      </c>
      <c r="D2765" t="s">
        <v>3947</v>
      </c>
      <c r="F2765" t="s">
        <v>49</v>
      </c>
      <c r="J2765" s="53">
        <v>0</v>
      </c>
      <c r="K2765" t="s">
        <v>8587</v>
      </c>
      <c r="L2765" t="s">
        <v>49</v>
      </c>
      <c r="M2765" s="52" t="s">
        <v>52</v>
      </c>
    </row>
    <row r="2766" spans="1:13" x14ac:dyDescent="0.3">
      <c r="A2766" t="s">
        <v>3948</v>
      </c>
      <c r="C2766" t="s">
        <v>7732</v>
      </c>
      <c r="D2766" t="s">
        <v>3948</v>
      </c>
      <c r="F2766" t="s">
        <v>49</v>
      </c>
      <c r="J2766" s="53">
        <v>0</v>
      </c>
      <c r="K2766" t="s">
        <v>8587</v>
      </c>
      <c r="L2766" t="s">
        <v>49</v>
      </c>
      <c r="M2766" s="52" t="s">
        <v>52</v>
      </c>
    </row>
    <row r="2767" spans="1:13" x14ac:dyDescent="0.3">
      <c r="A2767" t="s">
        <v>3949</v>
      </c>
      <c r="C2767" t="s">
        <v>7733</v>
      </c>
      <c r="D2767" t="s">
        <v>3949</v>
      </c>
      <c r="F2767" t="s">
        <v>49</v>
      </c>
      <c r="J2767" s="53">
        <v>0</v>
      </c>
      <c r="K2767" t="s">
        <v>8587</v>
      </c>
      <c r="L2767" t="s">
        <v>49</v>
      </c>
      <c r="M2767" s="52" t="s">
        <v>52</v>
      </c>
    </row>
    <row r="2768" spans="1:13" x14ac:dyDescent="0.3">
      <c r="A2768" t="s">
        <v>3951</v>
      </c>
      <c r="B2768">
        <v>24081471</v>
      </c>
      <c r="C2768" t="s">
        <v>3950</v>
      </c>
      <c r="D2768" t="s">
        <v>3951</v>
      </c>
      <c r="E2768" s="91">
        <v>24081471</v>
      </c>
      <c r="F2768" t="s">
        <v>49</v>
      </c>
      <c r="G2768">
        <v>0</v>
      </c>
      <c r="H2768" t="s">
        <v>74</v>
      </c>
      <c r="I2768">
        <v>100</v>
      </c>
      <c r="J2768">
        <v>0</v>
      </c>
      <c r="K2768" t="s">
        <v>75</v>
      </c>
      <c r="L2768" t="s">
        <v>49</v>
      </c>
      <c r="M2768" s="52" t="s">
        <v>56</v>
      </c>
    </row>
    <row r="2769" spans="1:13" x14ac:dyDescent="0.3">
      <c r="A2769" t="s">
        <v>3952</v>
      </c>
      <c r="C2769" t="s">
        <v>7734</v>
      </c>
      <c r="D2769" t="s">
        <v>3952</v>
      </c>
      <c r="F2769" t="s">
        <v>49</v>
      </c>
      <c r="J2769" s="53">
        <v>2</v>
      </c>
      <c r="K2769" t="s">
        <v>8587</v>
      </c>
      <c r="L2769" t="s">
        <v>49</v>
      </c>
      <c r="M2769" s="52" t="s">
        <v>52</v>
      </c>
    </row>
    <row r="2770" spans="1:13" x14ac:dyDescent="0.3">
      <c r="A2770" t="s">
        <v>3953</v>
      </c>
      <c r="B2770">
        <v>10927586</v>
      </c>
      <c r="C2770" t="s">
        <v>6118</v>
      </c>
      <c r="D2770" t="s">
        <v>3953</v>
      </c>
      <c r="E2770" s="91">
        <v>10927586</v>
      </c>
      <c r="F2770" t="s">
        <v>71</v>
      </c>
      <c r="G2770">
        <v>3</v>
      </c>
      <c r="H2770" t="s">
        <v>50</v>
      </c>
      <c r="I2770">
        <v>91.67</v>
      </c>
      <c r="J2770">
        <v>1</v>
      </c>
      <c r="K2770" t="s">
        <v>51</v>
      </c>
      <c r="L2770" t="s">
        <v>71</v>
      </c>
      <c r="M2770" s="52" t="s">
        <v>56</v>
      </c>
    </row>
    <row r="2771" spans="1:13" x14ac:dyDescent="0.3">
      <c r="A2771" t="s">
        <v>3954</v>
      </c>
      <c r="C2771" t="s">
        <v>7735</v>
      </c>
      <c r="D2771" t="s">
        <v>3954</v>
      </c>
      <c r="F2771" t="s">
        <v>49</v>
      </c>
      <c r="J2771" s="53">
        <v>0</v>
      </c>
      <c r="K2771" t="s">
        <v>51</v>
      </c>
      <c r="L2771" t="s">
        <v>49</v>
      </c>
      <c r="M2771" s="52" t="s">
        <v>52</v>
      </c>
    </row>
    <row r="2772" spans="1:13" x14ac:dyDescent="0.3">
      <c r="A2772" t="s">
        <v>3956</v>
      </c>
      <c r="B2772">
        <v>21001388</v>
      </c>
      <c r="C2772" t="s">
        <v>3955</v>
      </c>
      <c r="D2772" t="s">
        <v>3956</v>
      </c>
      <c r="E2772" s="91">
        <v>21001388</v>
      </c>
      <c r="F2772" t="s">
        <v>49</v>
      </c>
      <c r="G2772">
        <v>0</v>
      </c>
      <c r="H2772" t="s">
        <v>74</v>
      </c>
      <c r="I2772">
        <v>100</v>
      </c>
      <c r="J2772">
        <v>0</v>
      </c>
      <c r="K2772" t="s">
        <v>75</v>
      </c>
      <c r="L2772" t="s">
        <v>49</v>
      </c>
      <c r="M2772" s="52" t="s">
        <v>56</v>
      </c>
    </row>
    <row r="2773" spans="1:13" x14ac:dyDescent="0.3">
      <c r="A2773" t="s">
        <v>3958</v>
      </c>
      <c r="B2773">
        <v>10862321</v>
      </c>
      <c r="C2773" t="s">
        <v>3957</v>
      </c>
      <c r="D2773" t="s">
        <v>3958</v>
      </c>
      <c r="E2773" s="91">
        <v>10862321</v>
      </c>
      <c r="F2773" t="s">
        <v>49</v>
      </c>
      <c r="G2773">
        <v>1</v>
      </c>
      <c r="H2773" t="s">
        <v>74</v>
      </c>
      <c r="I2773">
        <v>106.41</v>
      </c>
      <c r="J2773">
        <v>2</v>
      </c>
      <c r="K2773" t="s">
        <v>75</v>
      </c>
      <c r="L2773" t="s">
        <v>49</v>
      </c>
      <c r="M2773" s="52" t="s">
        <v>56</v>
      </c>
    </row>
    <row r="2774" spans="1:13" x14ac:dyDescent="0.3">
      <c r="A2774" t="s">
        <v>3959</v>
      </c>
      <c r="B2774">
        <v>13150410</v>
      </c>
      <c r="C2774" t="s">
        <v>7736</v>
      </c>
      <c r="D2774" t="s">
        <v>3959</v>
      </c>
      <c r="E2774" s="91">
        <v>13150410</v>
      </c>
      <c r="F2774" t="s">
        <v>49</v>
      </c>
      <c r="G2774">
        <v>0</v>
      </c>
      <c r="H2774" t="s">
        <v>50</v>
      </c>
      <c r="I2774">
        <v>91.67</v>
      </c>
      <c r="J2774" s="53">
        <v>0</v>
      </c>
      <c r="K2774" t="s">
        <v>51</v>
      </c>
      <c r="L2774" t="s">
        <v>49</v>
      </c>
      <c r="M2774" s="52" t="s">
        <v>56</v>
      </c>
    </row>
    <row r="2775" spans="1:13" x14ac:dyDescent="0.3">
      <c r="A2775" t="s">
        <v>3960</v>
      </c>
      <c r="C2775" t="s">
        <v>7737</v>
      </c>
      <c r="D2775" t="s">
        <v>3960</v>
      </c>
      <c r="F2775" t="s">
        <v>49</v>
      </c>
      <c r="J2775" s="53">
        <v>2</v>
      </c>
      <c r="K2775" t="s">
        <v>8583</v>
      </c>
      <c r="L2775" t="s">
        <v>49</v>
      </c>
      <c r="M2775" s="52" t="s">
        <v>52</v>
      </c>
    </row>
    <row r="2776" spans="1:13" x14ac:dyDescent="0.3">
      <c r="A2776" t="s">
        <v>3961</v>
      </c>
      <c r="C2776" t="s">
        <v>7738</v>
      </c>
      <c r="D2776" t="s">
        <v>3961</v>
      </c>
      <c r="F2776" t="s">
        <v>49</v>
      </c>
      <c r="J2776" s="53">
        <v>0</v>
      </c>
      <c r="K2776" t="s">
        <v>51</v>
      </c>
      <c r="L2776" t="s">
        <v>49</v>
      </c>
      <c r="M2776" s="52" t="s">
        <v>52</v>
      </c>
    </row>
    <row r="2777" spans="1:13" x14ac:dyDescent="0.3">
      <c r="A2777" t="s">
        <v>3963</v>
      </c>
      <c r="B2777">
        <v>11019748</v>
      </c>
      <c r="C2777" t="s">
        <v>3962</v>
      </c>
      <c r="D2777" t="s">
        <v>3963</v>
      </c>
      <c r="E2777" s="91">
        <v>11019748</v>
      </c>
      <c r="F2777" t="s">
        <v>49</v>
      </c>
      <c r="G2777">
        <v>1</v>
      </c>
      <c r="H2777" t="s">
        <v>74</v>
      </c>
      <c r="I2777">
        <v>100</v>
      </c>
      <c r="J2777">
        <v>0</v>
      </c>
      <c r="K2777" t="s">
        <v>75</v>
      </c>
      <c r="L2777" t="s">
        <v>49</v>
      </c>
      <c r="M2777" s="52" t="s">
        <v>56</v>
      </c>
    </row>
    <row r="2778" spans="1:13" x14ac:dyDescent="0.3">
      <c r="A2778" t="s">
        <v>3965</v>
      </c>
      <c r="B2778">
        <v>10844630</v>
      </c>
      <c r="C2778" t="s">
        <v>3964</v>
      </c>
      <c r="D2778" t="s">
        <v>3965</v>
      </c>
      <c r="E2778" s="91">
        <v>10844630</v>
      </c>
      <c r="F2778" t="s">
        <v>49</v>
      </c>
      <c r="G2778">
        <v>1</v>
      </c>
      <c r="H2778" t="s">
        <v>117</v>
      </c>
      <c r="I2778">
        <v>108.33</v>
      </c>
      <c r="J2778">
        <v>1</v>
      </c>
      <c r="K2778" t="s">
        <v>118</v>
      </c>
      <c r="L2778" t="s">
        <v>49</v>
      </c>
      <c r="M2778" s="52" t="s">
        <v>52</v>
      </c>
    </row>
    <row r="2779" spans="1:13" x14ac:dyDescent="0.3">
      <c r="A2779" t="s">
        <v>3966</v>
      </c>
      <c r="C2779" t="s">
        <v>7739</v>
      </c>
      <c r="D2779" t="s">
        <v>3966</v>
      </c>
      <c r="F2779" t="s">
        <v>49</v>
      </c>
      <c r="J2779" s="53">
        <v>0</v>
      </c>
      <c r="K2779" t="s">
        <v>51</v>
      </c>
      <c r="L2779" t="s">
        <v>49</v>
      </c>
      <c r="M2779" s="52" t="s">
        <v>52</v>
      </c>
    </row>
    <row r="2780" spans="1:13" x14ac:dyDescent="0.3">
      <c r="A2780" t="s">
        <v>3968</v>
      </c>
      <c r="B2780">
        <v>21000626</v>
      </c>
      <c r="C2780" t="s">
        <v>3967</v>
      </c>
      <c r="D2780" t="s">
        <v>3968</v>
      </c>
      <c r="E2780" s="91">
        <v>21000626</v>
      </c>
      <c r="F2780" t="s">
        <v>49</v>
      </c>
      <c r="G2780">
        <v>0</v>
      </c>
      <c r="H2780" t="s">
        <v>74</v>
      </c>
      <c r="I2780">
        <v>100</v>
      </c>
      <c r="J2780">
        <v>0</v>
      </c>
      <c r="K2780" t="s">
        <v>75</v>
      </c>
      <c r="L2780" t="s">
        <v>49</v>
      </c>
      <c r="M2780" s="52" t="s">
        <v>56</v>
      </c>
    </row>
    <row r="2781" spans="1:13" x14ac:dyDescent="0.3">
      <c r="A2781" t="s">
        <v>3970</v>
      </c>
      <c r="B2781">
        <v>14118244</v>
      </c>
      <c r="C2781" t="s">
        <v>3969</v>
      </c>
      <c r="D2781" t="s">
        <v>3970</v>
      </c>
      <c r="E2781" s="91">
        <v>14118244</v>
      </c>
      <c r="F2781" t="s">
        <v>49</v>
      </c>
      <c r="G2781">
        <v>3</v>
      </c>
      <c r="H2781" t="s">
        <v>74</v>
      </c>
      <c r="I2781">
        <v>100</v>
      </c>
      <c r="J2781">
        <v>2</v>
      </c>
      <c r="K2781" t="s">
        <v>75</v>
      </c>
      <c r="L2781" t="s">
        <v>49</v>
      </c>
      <c r="M2781" s="52" t="s">
        <v>56</v>
      </c>
    </row>
    <row r="2782" spans="1:13" x14ac:dyDescent="0.3">
      <c r="A2782" t="s">
        <v>3972</v>
      </c>
      <c r="B2782">
        <v>10865275</v>
      </c>
      <c r="C2782" t="s">
        <v>3971</v>
      </c>
      <c r="D2782" t="s">
        <v>3972</v>
      </c>
      <c r="E2782" s="91">
        <v>10865275</v>
      </c>
      <c r="F2782" t="s">
        <v>49</v>
      </c>
      <c r="G2782">
        <v>8</v>
      </c>
      <c r="H2782" t="s">
        <v>50</v>
      </c>
      <c r="I2782">
        <v>98.4</v>
      </c>
      <c r="J2782">
        <v>2</v>
      </c>
      <c r="K2782" t="s">
        <v>51</v>
      </c>
      <c r="L2782" t="s">
        <v>49</v>
      </c>
      <c r="M2782" s="52" t="s">
        <v>56</v>
      </c>
    </row>
    <row r="2783" spans="1:13" x14ac:dyDescent="0.3">
      <c r="A2783" t="s">
        <v>3974</v>
      </c>
      <c r="B2783">
        <v>23125911</v>
      </c>
      <c r="C2783" t="s">
        <v>3973</v>
      </c>
      <c r="D2783" t="s">
        <v>3974</v>
      </c>
      <c r="E2783" s="91">
        <v>23125911</v>
      </c>
      <c r="F2783" t="s">
        <v>49</v>
      </c>
      <c r="G2783">
        <v>0</v>
      </c>
      <c r="H2783" t="s">
        <v>74</v>
      </c>
      <c r="I2783">
        <v>106.41</v>
      </c>
      <c r="J2783">
        <v>0</v>
      </c>
      <c r="K2783" t="s">
        <v>75</v>
      </c>
      <c r="L2783" t="s">
        <v>49</v>
      </c>
      <c r="M2783" s="52" t="s">
        <v>56</v>
      </c>
    </row>
    <row r="2784" spans="1:13" x14ac:dyDescent="0.3">
      <c r="A2784" t="s">
        <v>3975</v>
      </c>
      <c r="C2784" t="s">
        <v>7740</v>
      </c>
      <c r="D2784" t="s">
        <v>3975</v>
      </c>
      <c r="F2784" t="s">
        <v>49</v>
      </c>
      <c r="J2784" s="53">
        <v>0</v>
      </c>
      <c r="K2784" t="s">
        <v>51</v>
      </c>
      <c r="L2784" t="s">
        <v>49</v>
      </c>
      <c r="M2784" s="52" t="s">
        <v>52</v>
      </c>
    </row>
    <row r="2785" spans="1:13" x14ac:dyDescent="0.3">
      <c r="A2785" t="s">
        <v>3977</v>
      </c>
      <c r="B2785">
        <v>23522031</v>
      </c>
      <c r="C2785" t="s">
        <v>3976</v>
      </c>
      <c r="D2785" t="s">
        <v>3977</v>
      </c>
      <c r="E2785" s="91">
        <v>23522031</v>
      </c>
      <c r="F2785" t="s">
        <v>49</v>
      </c>
      <c r="G2785">
        <v>1</v>
      </c>
      <c r="H2785" t="s">
        <v>74</v>
      </c>
      <c r="I2785">
        <v>100</v>
      </c>
      <c r="J2785">
        <v>0</v>
      </c>
      <c r="K2785" t="s">
        <v>75</v>
      </c>
      <c r="L2785" t="s">
        <v>49</v>
      </c>
      <c r="M2785" s="52" t="s">
        <v>56</v>
      </c>
    </row>
    <row r="2786" spans="1:13" x14ac:dyDescent="0.3">
      <c r="A2786" t="s">
        <v>3978</v>
      </c>
      <c r="C2786" t="s">
        <v>7741</v>
      </c>
      <c r="D2786" t="s">
        <v>3978</v>
      </c>
      <c r="F2786" t="s">
        <v>49</v>
      </c>
      <c r="J2786" s="53">
        <v>0</v>
      </c>
      <c r="K2786" t="s">
        <v>51</v>
      </c>
      <c r="L2786" t="s">
        <v>49</v>
      </c>
      <c r="M2786" s="52" t="s">
        <v>52</v>
      </c>
    </row>
    <row r="2787" spans="1:13" x14ac:dyDescent="0.3">
      <c r="A2787" t="s">
        <v>3979</v>
      </c>
      <c r="C2787" t="s">
        <v>7742</v>
      </c>
      <c r="D2787" t="s">
        <v>3979</v>
      </c>
      <c r="F2787" t="s">
        <v>49</v>
      </c>
      <c r="J2787" s="53">
        <v>3</v>
      </c>
      <c r="K2787" t="s">
        <v>51</v>
      </c>
      <c r="L2787" t="s">
        <v>49</v>
      </c>
      <c r="M2787" s="52" t="s">
        <v>52</v>
      </c>
    </row>
    <row r="2788" spans="1:13" x14ac:dyDescent="0.3">
      <c r="A2788" t="s">
        <v>3980</v>
      </c>
      <c r="C2788" t="s">
        <v>7743</v>
      </c>
      <c r="D2788" t="s">
        <v>3980</v>
      </c>
      <c r="F2788" t="s">
        <v>49</v>
      </c>
      <c r="J2788" s="53">
        <v>1</v>
      </c>
      <c r="K2788" t="s">
        <v>51</v>
      </c>
      <c r="L2788" t="s">
        <v>49</v>
      </c>
      <c r="M2788" s="52" t="s">
        <v>52</v>
      </c>
    </row>
    <row r="2789" spans="1:13" x14ac:dyDescent="0.3">
      <c r="A2789" t="s">
        <v>3982</v>
      </c>
      <c r="B2789">
        <v>21002507</v>
      </c>
      <c r="C2789" t="s">
        <v>3981</v>
      </c>
      <c r="D2789" t="s">
        <v>3982</v>
      </c>
      <c r="E2789" s="91">
        <v>21002507</v>
      </c>
      <c r="F2789" t="s">
        <v>49</v>
      </c>
      <c r="G2789">
        <v>0</v>
      </c>
      <c r="H2789" t="s">
        <v>50</v>
      </c>
      <c r="I2789">
        <v>91.67</v>
      </c>
      <c r="J2789">
        <v>0</v>
      </c>
      <c r="K2789" t="s">
        <v>51</v>
      </c>
      <c r="L2789" t="s">
        <v>49</v>
      </c>
      <c r="M2789" s="52" t="s">
        <v>56</v>
      </c>
    </row>
    <row r="2790" spans="1:13" x14ac:dyDescent="0.3">
      <c r="A2790" t="s">
        <v>3984</v>
      </c>
      <c r="B2790">
        <v>10926806</v>
      </c>
      <c r="C2790" t="s">
        <v>3983</v>
      </c>
      <c r="D2790" t="s">
        <v>3984</v>
      </c>
      <c r="E2790" s="91">
        <v>10926806</v>
      </c>
      <c r="F2790" t="s">
        <v>49</v>
      </c>
      <c r="G2790">
        <v>2</v>
      </c>
      <c r="H2790" t="s">
        <v>50</v>
      </c>
      <c r="I2790">
        <v>91.67</v>
      </c>
      <c r="J2790">
        <v>0</v>
      </c>
      <c r="K2790" t="s">
        <v>51</v>
      </c>
      <c r="L2790" t="s">
        <v>49</v>
      </c>
      <c r="M2790" s="52" t="s">
        <v>52</v>
      </c>
    </row>
    <row r="2791" spans="1:13" x14ac:dyDescent="0.3">
      <c r="A2791" t="s">
        <v>3985</v>
      </c>
      <c r="C2791" t="s">
        <v>7744</v>
      </c>
      <c r="D2791" t="s">
        <v>3985</v>
      </c>
      <c r="F2791" t="s">
        <v>49</v>
      </c>
      <c r="J2791" s="53">
        <v>1</v>
      </c>
      <c r="K2791" t="s">
        <v>51</v>
      </c>
      <c r="L2791" t="s">
        <v>49</v>
      </c>
      <c r="M2791" s="52" t="s">
        <v>52</v>
      </c>
    </row>
    <row r="2792" spans="1:13" x14ac:dyDescent="0.3">
      <c r="A2792" t="s">
        <v>3986</v>
      </c>
      <c r="C2792" t="s">
        <v>7745</v>
      </c>
      <c r="D2792" t="s">
        <v>3986</v>
      </c>
      <c r="F2792" t="s">
        <v>49</v>
      </c>
      <c r="J2792" s="53">
        <v>0</v>
      </c>
      <c r="K2792" t="s">
        <v>51</v>
      </c>
      <c r="L2792" t="s">
        <v>49</v>
      </c>
      <c r="M2792" s="52" t="s">
        <v>52</v>
      </c>
    </row>
    <row r="2793" spans="1:13" x14ac:dyDescent="0.3">
      <c r="A2793" t="s">
        <v>3987</v>
      </c>
      <c r="C2793" t="s">
        <v>7746</v>
      </c>
      <c r="D2793" t="s">
        <v>3987</v>
      </c>
      <c r="F2793" t="s">
        <v>49</v>
      </c>
      <c r="J2793" s="53">
        <v>1</v>
      </c>
      <c r="K2793" t="s">
        <v>8587</v>
      </c>
      <c r="L2793" t="s">
        <v>49</v>
      </c>
      <c r="M2793" s="52" t="s">
        <v>52</v>
      </c>
    </row>
    <row r="2794" spans="1:13" x14ac:dyDescent="0.3">
      <c r="A2794" t="s">
        <v>3988</v>
      </c>
      <c r="B2794">
        <v>10912138</v>
      </c>
      <c r="C2794" t="s">
        <v>7747</v>
      </c>
      <c r="D2794" t="s">
        <v>3988</v>
      </c>
      <c r="E2794" s="91">
        <v>10912138</v>
      </c>
      <c r="F2794" t="s">
        <v>49</v>
      </c>
      <c r="G2794">
        <v>4</v>
      </c>
      <c r="H2794" t="s">
        <v>50</v>
      </c>
      <c r="I2794">
        <v>91.67</v>
      </c>
      <c r="J2794" s="53">
        <v>1</v>
      </c>
      <c r="K2794" t="s">
        <v>51</v>
      </c>
      <c r="L2794" t="s">
        <v>49</v>
      </c>
      <c r="M2794" s="52" t="s">
        <v>52</v>
      </c>
    </row>
    <row r="2795" spans="1:13" x14ac:dyDescent="0.3">
      <c r="A2795" t="s">
        <v>3990</v>
      </c>
      <c r="B2795">
        <v>24013598</v>
      </c>
      <c r="C2795" t="s">
        <v>3989</v>
      </c>
      <c r="D2795" t="s">
        <v>3990</v>
      </c>
      <c r="E2795" s="91">
        <v>24013598</v>
      </c>
      <c r="F2795" t="s">
        <v>49</v>
      </c>
      <c r="G2795">
        <v>0</v>
      </c>
      <c r="H2795" t="s">
        <v>74</v>
      </c>
      <c r="I2795">
        <v>100</v>
      </c>
      <c r="J2795">
        <v>0</v>
      </c>
      <c r="K2795" t="s">
        <v>75</v>
      </c>
      <c r="L2795" t="s">
        <v>49</v>
      </c>
      <c r="M2795" s="52" t="s">
        <v>56</v>
      </c>
    </row>
    <row r="2796" spans="1:13" x14ac:dyDescent="0.3">
      <c r="A2796" t="s">
        <v>3991</v>
      </c>
      <c r="B2796">
        <v>23379002</v>
      </c>
      <c r="C2796" t="s">
        <v>7748</v>
      </c>
      <c r="D2796" t="s">
        <v>3991</v>
      </c>
      <c r="E2796" s="91">
        <v>23379002</v>
      </c>
      <c r="F2796" t="s">
        <v>49</v>
      </c>
      <c r="G2796">
        <v>2</v>
      </c>
      <c r="H2796" t="s">
        <v>50</v>
      </c>
      <c r="I2796">
        <v>91.67</v>
      </c>
      <c r="J2796" s="53">
        <v>2</v>
      </c>
      <c r="K2796" t="s">
        <v>51</v>
      </c>
      <c r="L2796" t="s">
        <v>49</v>
      </c>
      <c r="M2796" s="52" t="s">
        <v>56</v>
      </c>
    </row>
    <row r="2797" spans="1:13" x14ac:dyDescent="0.3">
      <c r="A2797" t="s">
        <v>3993</v>
      </c>
      <c r="B2797">
        <v>23725914</v>
      </c>
      <c r="C2797" t="s">
        <v>3992</v>
      </c>
      <c r="D2797" t="s">
        <v>3993</v>
      </c>
      <c r="E2797" s="91">
        <v>23725914</v>
      </c>
      <c r="F2797" t="s">
        <v>49</v>
      </c>
      <c r="G2797">
        <v>0</v>
      </c>
      <c r="H2797" t="s">
        <v>74</v>
      </c>
      <c r="I2797">
        <v>100</v>
      </c>
      <c r="J2797">
        <v>0</v>
      </c>
      <c r="K2797" t="s">
        <v>75</v>
      </c>
      <c r="L2797" t="s">
        <v>49</v>
      </c>
      <c r="M2797" s="52" t="s">
        <v>56</v>
      </c>
    </row>
    <row r="2798" spans="1:13" x14ac:dyDescent="0.3">
      <c r="A2798" t="s">
        <v>3994</v>
      </c>
      <c r="C2798" t="s">
        <v>7749</v>
      </c>
      <c r="D2798" t="s">
        <v>3994</v>
      </c>
      <c r="F2798" t="s">
        <v>49</v>
      </c>
      <c r="J2798" s="53">
        <v>0</v>
      </c>
      <c r="K2798" t="s">
        <v>8583</v>
      </c>
      <c r="L2798" t="s">
        <v>49</v>
      </c>
      <c r="M2798" s="52" t="s">
        <v>52</v>
      </c>
    </row>
    <row r="2799" spans="1:13" x14ac:dyDescent="0.3">
      <c r="A2799" t="s">
        <v>3995</v>
      </c>
      <c r="C2799" t="s">
        <v>7750</v>
      </c>
      <c r="D2799" t="s">
        <v>3995</v>
      </c>
      <c r="F2799" t="s">
        <v>49</v>
      </c>
      <c r="J2799" s="53">
        <v>3</v>
      </c>
      <c r="K2799" t="s">
        <v>51</v>
      </c>
      <c r="L2799" t="s">
        <v>49</v>
      </c>
      <c r="M2799" s="52" t="s">
        <v>52</v>
      </c>
    </row>
    <row r="2800" spans="1:13" x14ac:dyDescent="0.3">
      <c r="A2800" t="s">
        <v>3996</v>
      </c>
      <c r="C2800" t="s">
        <v>7751</v>
      </c>
      <c r="D2800" t="s">
        <v>3996</v>
      </c>
      <c r="F2800" t="s">
        <v>49</v>
      </c>
      <c r="J2800" s="53">
        <v>4</v>
      </c>
      <c r="K2800" t="s">
        <v>8584</v>
      </c>
      <c r="L2800" t="s">
        <v>49</v>
      </c>
      <c r="M2800" s="52" t="s">
        <v>52</v>
      </c>
    </row>
    <row r="2801" spans="1:13" x14ac:dyDescent="0.3">
      <c r="A2801" t="s">
        <v>3997</v>
      </c>
      <c r="C2801" t="s">
        <v>7752</v>
      </c>
      <c r="D2801" t="s">
        <v>3997</v>
      </c>
      <c r="F2801" t="s">
        <v>49</v>
      </c>
      <c r="J2801" s="53">
        <v>1</v>
      </c>
      <c r="K2801" t="s">
        <v>8587</v>
      </c>
      <c r="L2801" t="s">
        <v>49</v>
      </c>
      <c r="M2801" s="52" t="s">
        <v>52</v>
      </c>
    </row>
    <row r="2802" spans="1:13" x14ac:dyDescent="0.3">
      <c r="A2802" t="s">
        <v>3998</v>
      </c>
      <c r="C2802" t="s">
        <v>7753</v>
      </c>
      <c r="D2802" t="s">
        <v>3998</v>
      </c>
      <c r="F2802" t="s">
        <v>49</v>
      </c>
      <c r="J2802" s="53">
        <v>1</v>
      </c>
      <c r="K2802" t="s">
        <v>8583</v>
      </c>
      <c r="L2802" t="s">
        <v>49</v>
      </c>
      <c r="M2802" s="52" t="s">
        <v>52</v>
      </c>
    </row>
    <row r="2803" spans="1:13" x14ac:dyDescent="0.3">
      <c r="A2803" t="s">
        <v>3999</v>
      </c>
      <c r="B2803">
        <v>21003157</v>
      </c>
      <c r="C2803" t="s">
        <v>7754</v>
      </c>
      <c r="D2803" t="s">
        <v>3999</v>
      </c>
      <c r="E2803" s="91">
        <v>21003157</v>
      </c>
      <c r="F2803" t="s">
        <v>49</v>
      </c>
      <c r="G2803">
        <v>0</v>
      </c>
      <c r="H2803" t="s">
        <v>50</v>
      </c>
      <c r="I2803">
        <v>91.67</v>
      </c>
      <c r="J2803" s="53">
        <v>0</v>
      </c>
      <c r="K2803" t="s">
        <v>51</v>
      </c>
      <c r="L2803" t="s">
        <v>49</v>
      </c>
      <c r="M2803" s="52" t="s">
        <v>56</v>
      </c>
    </row>
    <row r="2804" spans="1:13" x14ac:dyDescent="0.3">
      <c r="A2804" t="s">
        <v>4000</v>
      </c>
      <c r="C2804" t="s">
        <v>7755</v>
      </c>
      <c r="D2804" t="s">
        <v>4000</v>
      </c>
      <c r="F2804" t="s">
        <v>49</v>
      </c>
      <c r="J2804" s="53">
        <v>0</v>
      </c>
      <c r="K2804" t="s">
        <v>51</v>
      </c>
      <c r="L2804" t="s">
        <v>49</v>
      </c>
      <c r="M2804" s="52" t="s">
        <v>52</v>
      </c>
    </row>
    <row r="2805" spans="1:13" x14ac:dyDescent="0.3">
      <c r="A2805" t="s">
        <v>4002</v>
      </c>
      <c r="B2805">
        <v>23604056</v>
      </c>
      <c r="C2805" t="s">
        <v>4001</v>
      </c>
      <c r="D2805" t="s">
        <v>4002</v>
      </c>
      <c r="E2805" s="91">
        <v>23604056</v>
      </c>
      <c r="F2805" t="s">
        <v>49</v>
      </c>
      <c r="G2805">
        <v>0</v>
      </c>
      <c r="H2805" t="s">
        <v>50</v>
      </c>
      <c r="I2805">
        <v>91.67</v>
      </c>
      <c r="J2805">
        <v>0</v>
      </c>
      <c r="K2805" t="s">
        <v>51</v>
      </c>
      <c r="L2805" t="s">
        <v>49</v>
      </c>
      <c r="M2805" s="52" t="s">
        <v>52</v>
      </c>
    </row>
    <row r="2806" spans="1:13" x14ac:dyDescent="0.3">
      <c r="A2806" t="s">
        <v>4003</v>
      </c>
      <c r="C2806" t="s">
        <v>7756</v>
      </c>
      <c r="D2806" t="s">
        <v>4003</v>
      </c>
      <c r="F2806" t="s">
        <v>49</v>
      </c>
      <c r="J2806" s="53">
        <v>1</v>
      </c>
      <c r="K2806" t="s">
        <v>8587</v>
      </c>
      <c r="L2806" t="s">
        <v>49</v>
      </c>
      <c r="M2806" s="52" t="s">
        <v>52</v>
      </c>
    </row>
    <row r="2807" spans="1:13" x14ac:dyDescent="0.3">
      <c r="A2807" t="s">
        <v>4005</v>
      </c>
      <c r="B2807">
        <v>23016442</v>
      </c>
      <c r="C2807" t="s">
        <v>4004</v>
      </c>
      <c r="D2807" t="s">
        <v>4005</v>
      </c>
      <c r="E2807" s="91">
        <v>23016442</v>
      </c>
      <c r="F2807" t="s">
        <v>71</v>
      </c>
      <c r="G2807">
        <v>0</v>
      </c>
      <c r="H2807" t="s">
        <v>74</v>
      </c>
      <c r="I2807">
        <v>100</v>
      </c>
      <c r="J2807">
        <v>1</v>
      </c>
      <c r="K2807" t="s">
        <v>75</v>
      </c>
      <c r="L2807" t="s">
        <v>71</v>
      </c>
      <c r="M2807" s="52" t="s">
        <v>56</v>
      </c>
    </row>
    <row r="2808" spans="1:13" x14ac:dyDescent="0.3">
      <c r="A2808" t="s">
        <v>4006</v>
      </c>
      <c r="C2808" t="s">
        <v>7757</v>
      </c>
      <c r="D2808" t="s">
        <v>4006</v>
      </c>
      <c r="F2808" t="s">
        <v>49</v>
      </c>
      <c r="J2808" s="53">
        <v>3</v>
      </c>
      <c r="K2808" t="s">
        <v>51</v>
      </c>
      <c r="L2808" t="s">
        <v>49</v>
      </c>
      <c r="M2808" s="52" t="s">
        <v>52</v>
      </c>
    </row>
    <row r="2809" spans="1:13" x14ac:dyDescent="0.3">
      <c r="A2809" t="s">
        <v>4008</v>
      </c>
      <c r="B2809">
        <v>23122415</v>
      </c>
      <c r="C2809" t="s">
        <v>4007</v>
      </c>
      <c r="D2809" t="s">
        <v>4008</v>
      </c>
      <c r="E2809" s="91">
        <v>23122415</v>
      </c>
      <c r="F2809" t="s">
        <v>49</v>
      </c>
      <c r="G2809">
        <v>0</v>
      </c>
      <c r="H2809" t="s">
        <v>74</v>
      </c>
      <c r="I2809">
        <v>106.41</v>
      </c>
      <c r="J2809">
        <v>0</v>
      </c>
      <c r="K2809" t="s">
        <v>75</v>
      </c>
      <c r="L2809" t="s">
        <v>49</v>
      </c>
      <c r="M2809" s="52" t="s">
        <v>52</v>
      </c>
    </row>
    <row r="2810" spans="1:13" x14ac:dyDescent="0.3">
      <c r="A2810" t="s">
        <v>4009</v>
      </c>
      <c r="C2810" t="s">
        <v>7758</v>
      </c>
      <c r="D2810" t="s">
        <v>4009</v>
      </c>
      <c r="F2810" t="s">
        <v>49</v>
      </c>
      <c r="J2810" s="53">
        <v>0</v>
      </c>
      <c r="K2810" t="s">
        <v>51</v>
      </c>
      <c r="L2810" t="s">
        <v>49</v>
      </c>
      <c r="M2810" s="52" t="s">
        <v>52</v>
      </c>
    </row>
    <row r="2811" spans="1:13" x14ac:dyDescent="0.3">
      <c r="A2811" t="s">
        <v>4011</v>
      </c>
      <c r="B2811">
        <v>11020080</v>
      </c>
      <c r="C2811" t="s">
        <v>4010</v>
      </c>
      <c r="D2811" t="s">
        <v>4011</v>
      </c>
      <c r="E2811" s="91">
        <v>11020080</v>
      </c>
      <c r="F2811" t="s">
        <v>49</v>
      </c>
      <c r="G2811">
        <v>3</v>
      </c>
      <c r="H2811" t="s">
        <v>101</v>
      </c>
      <c r="I2811">
        <v>112.5</v>
      </c>
      <c r="J2811">
        <v>1</v>
      </c>
      <c r="K2811" t="s">
        <v>102</v>
      </c>
      <c r="L2811" t="s">
        <v>49</v>
      </c>
      <c r="M2811" s="52" t="s">
        <v>56</v>
      </c>
    </row>
    <row r="2812" spans="1:13" x14ac:dyDescent="0.3">
      <c r="A2812" t="s">
        <v>4012</v>
      </c>
      <c r="C2812" t="s">
        <v>7759</v>
      </c>
      <c r="D2812" t="s">
        <v>4012</v>
      </c>
      <c r="F2812" t="s">
        <v>49</v>
      </c>
      <c r="J2812" s="53">
        <v>1</v>
      </c>
      <c r="K2812" t="s">
        <v>8587</v>
      </c>
      <c r="L2812" t="s">
        <v>49</v>
      </c>
      <c r="M2812" s="52" t="s">
        <v>52</v>
      </c>
    </row>
    <row r="2813" spans="1:13" x14ac:dyDescent="0.3">
      <c r="A2813" t="s">
        <v>4013</v>
      </c>
      <c r="C2813" t="s">
        <v>7760</v>
      </c>
      <c r="D2813" t="s">
        <v>4013</v>
      </c>
      <c r="F2813" t="s">
        <v>49</v>
      </c>
      <c r="J2813" s="53">
        <v>0</v>
      </c>
      <c r="K2813" t="s">
        <v>51</v>
      </c>
      <c r="L2813" t="s">
        <v>49</v>
      </c>
      <c r="M2813" s="52" t="s">
        <v>52</v>
      </c>
    </row>
    <row r="2814" spans="1:13" x14ac:dyDescent="0.3">
      <c r="A2814" t="s">
        <v>4014</v>
      </c>
      <c r="C2814" t="s">
        <v>7761</v>
      </c>
      <c r="D2814" t="s">
        <v>4014</v>
      </c>
      <c r="F2814" t="s">
        <v>49</v>
      </c>
      <c r="J2814" s="53">
        <v>0</v>
      </c>
      <c r="K2814" t="s">
        <v>51</v>
      </c>
      <c r="L2814" t="s">
        <v>49</v>
      </c>
      <c r="M2814" s="52" t="s">
        <v>52</v>
      </c>
    </row>
    <row r="2815" spans="1:13" x14ac:dyDescent="0.3">
      <c r="A2815" t="s">
        <v>4015</v>
      </c>
      <c r="C2815" t="s">
        <v>7762</v>
      </c>
      <c r="D2815" t="s">
        <v>4015</v>
      </c>
      <c r="F2815" t="s">
        <v>49</v>
      </c>
      <c r="J2815" s="53">
        <v>0</v>
      </c>
      <c r="K2815" t="s">
        <v>8585</v>
      </c>
      <c r="L2815" t="s">
        <v>49</v>
      </c>
      <c r="M2815" s="52" t="s">
        <v>52</v>
      </c>
    </row>
    <row r="2816" spans="1:13" x14ac:dyDescent="0.3">
      <c r="A2816" t="s">
        <v>4017</v>
      </c>
      <c r="B2816">
        <v>10843438</v>
      </c>
      <c r="C2816" t="s">
        <v>4016</v>
      </c>
      <c r="D2816" t="s">
        <v>4017</v>
      </c>
      <c r="E2816" s="91">
        <v>10843438</v>
      </c>
      <c r="F2816" t="s">
        <v>49</v>
      </c>
      <c r="G2816">
        <v>0</v>
      </c>
      <c r="H2816" t="s">
        <v>74</v>
      </c>
      <c r="I2816">
        <v>106.41</v>
      </c>
      <c r="J2816">
        <v>0</v>
      </c>
      <c r="K2816" t="s">
        <v>75</v>
      </c>
      <c r="L2816" t="s">
        <v>49</v>
      </c>
      <c r="M2816" s="52" t="s">
        <v>52</v>
      </c>
    </row>
    <row r="2817" spans="1:13" x14ac:dyDescent="0.3">
      <c r="A2817" t="s">
        <v>4019</v>
      </c>
      <c r="B2817">
        <v>23001130</v>
      </c>
      <c r="C2817" t="s">
        <v>4018</v>
      </c>
      <c r="D2817" t="s">
        <v>4019</v>
      </c>
      <c r="E2817" s="91">
        <v>23001130</v>
      </c>
      <c r="F2817" t="s">
        <v>49</v>
      </c>
      <c r="G2817">
        <v>0</v>
      </c>
      <c r="H2817" t="s">
        <v>74</v>
      </c>
      <c r="I2817">
        <v>106.41</v>
      </c>
      <c r="J2817">
        <v>0</v>
      </c>
      <c r="K2817" t="s">
        <v>75</v>
      </c>
      <c r="L2817" t="s">
        <v>49</v>
      </c>
      <c r="M2817" s="52" t="s">
        <v>56</v>
      </c>
    </row>
    <row r="2818" spans="1:13" x14ac:dyDescent="0.3">
      <c r="A2818" t="s">
        <v>4021</v>
      </c>
      <c r="B2818">
        <v>21000644</v>
      </c>
      <c r="C2818" t="s">
        <v>4020</v>
      </c>
      <c r="D2818" t="s">
        <v>4021</v>
      </c>
      <c r="E2818" s="91">
        <v>21000644</v>
      </c>
      <c r="F2818" t="s">
        <v>49</v>
      </c>
      <c r="G2818">
        <v>0</v>
      </c>
      <c r="H2818" t="s">
        <v>74</v>
      </c>
      <c r="I2818">
        <v>100</v>
      </c>
      <c r="J2818">
        <v>0</v>
      </c>
      <c r="K2818" t="s">
        <v>75</v>
      </c>
      <c r="L2818" t="s">
        <v>49</v>
      </c>
      <c r="M2818" s="52" t="s">
        <v>52</v>
      </c>
    </row>
    <row r="2819" spans="1:13" x14ac:dyDescent="0.3">
      <c r="A2819" t="s">
        <v>4023</v>
      </c>
      <c r="B2819">
        <v>23628114</v>
      </c>
      <c r="C2819" t="s">
        <v>4022</v>
      </c>
      <c r="D2819" t="s">
        <v>4023</v>
      </c>
      <c r="E2819" s="91">
        <v>23628114</v>
      </c>
      <c r="F2819" t="s">
        <v>49</v>
      </c>
      <c r="G2819">
        <v>5</v>
      </c>
      <c r="H2819" t="s">
        <v>50</v>
      </c>
      <c r="I2819">
        <v>91.67</v>
      </c>
      <c r="J2819">
        <v>0</v>
      </c>
      <c r="K2819" t="s">
        <v>51</v>
      </c>
      <c r="L2819" t="s">
        <v>49</v>
      </c>
      <c r="M2819" s="52" t="s">
        <v>56</v>
      </c>
    </row>
    <row r="2820" spans="1:13" x14ac:dyDescent="0.3">
      <c r="A2820" t="s">
        <v>4025</v>
      </c>
      <c r="B2820">
        <v>10865125</v>
      </c>
      <c r="C2820" t="s">
        <v>4024</v>
      </c>
      <c r="D2820" t="s">
        <v>4025</v>
      </c>
      <c r="E2820" s="91">
        <v>10865125</v>
      </c>
      <c r="F2820" t="s">
        <v>49</v>
      </c>
      <c r="G2820">
        <v>1</v>
      </c>
      <c r="H2820" t="s">
        <v>90</v>
      </c>
      <c r="I2820">
        <v>106.41</v>
      </c>
      <c r="J2820">
        <v>1</v>
      </c>
      <c r="K2820" t="s">
        <v>91</v>
      </c>
      <c r="L2820" t="s">
        <v>49</v>
      </c>
      <c r="M2820" s="52" t="s">
        <v>56</v>
      </c>
    </row>
    <row r="2821" spans="1:13" x14ac:dyDescent="0.3">
      <c r="A2821" t="s">
        <v>4027</v>
      </c>
      <c r="B2821">
        <v>23006936</v>
      </c>
      <c r="C2821" t="s">
        <v>4026</v>
      </c>
      <c r="D2821" t="s">
        <v>4027</v>
      </c>
      <c r="E2821" s="91">
        <v>23006936</v>
      </c>
      <c r="F2821" t="s">
        <v>49</v>
      </c>
      <c r="G2821">
        <v>1</v>
      </c>
      <c r="H2821" t="s">
        <v>50</v>
      </c>
      <c r="I2821">
        <v>91.67</v>
      </c>
      <c r="J2821">
        <v>1</v>
      </c>
      <c r="K2821" t="s">
        <v>321</v>
      </c>
      <c r="L2821" t="s">
        <v>49</v>
      </c>
      <c r="M2821" s="52" t="s">
        <v>52</v>
      </c>
    </row>
    <row r="2822" spans="1:13" x14ac:dyDescent="0.3">
      <c r="A2822" t="s">
        <v>4028</v>
      </c>
      <c r="C2822" t="s">
        <v>7763</v>
      </c>
      <c r="D2822" t="s">
        <v>4028</v>
      </c>
      <c r="F2822" t="s">
        <v>49</v>
      </c>
      <c r="J2822" s="53">
        <v>0</v>
      </c>
      <c r="K2822" t="s">
        <v>51</v>
      </c>
      <c r="L2822" t="s">
        <v>49</v>
      </c>
      <c r="M2822" s="52" t="s">
        <v>52</v>
      </c>
    </row>
    <row r="2823" spans="1:13" x14ac:dyDescent="0.3">
      <c r="A2823" t="s">
        <v>4030</v>
      </c>
      <c r="B2823">
        <v>10839263</v>
      </c>
      <c r="C2823" t="s">
        <v>4029</v>
      </c>
      <c r="D2823" t="s">
        <v>4030</v>
      </c>
      <c r="E2823" s="91">
        <v>10839263</v>
      </c>
      <c r="F2823" t="s">
        <v>49</v>
      </c>
      <c r="G2823">
        <v>0</v>
      </c>
      <c r="H2823" t="s">
        <v>90</v>
      </c>
      <c r="I2823">
        <v>106.41</v>
      </c>
      <c r="J2823">
        <v>0</v>
      </c>
      <c r="K2823" t="s">
        <v>91</v>
      </c>
      <c r="L2823" t="s">
        <v>49</v>
      </c>
      <c r="M2823" s="52" t="s">
        <v>52</v>
      </c>
    </row>
    <row r="2824" spans="1:13" x14ac:dyDescent="0.3">
      <c r="A2824" t="s">
        <v>4031</v>
      </c>
      <c r="C2824" t="s">
        <v>7764</v>
      </c>
      <c r="D2824" t="s">
        <v>4031</v>
      </c>
      <c r="F2824" t="s">
        <v>49</v>
      </c>
      <c r="J2824" s="53">
        <v>2</v>
      </c>
      <c r="K2824" t="s">
        <v>8584</v>
      </c>
      <c r="L2824" t="s">
        <v>49</v>
      </c>
      <c r="M2824" s="52" t="s">
        <v>52</v>
      </c>
    </row>
    <row r="2825" spans="1:13" x14ac:dyDescent="0.3">
      <c r="A2825" t="s">
        <v>4032</v>
      </c>
      <c r="C2825" t="s">
        <v>7765</v>
      </c>
      <c r="D2825" t="s">
        <v>4032</v>
      </c>
      <c r="F2825" t="s">
        <v>49</v>
      </c>
      <c r="J2825" s="53">
        <v>2</v>
      </c>
      <c r="K2825" t="s">
        <v>8587</v>
      </c>
      <c r="L2825" t="s">
        <v>49</v>
      </c>
      <c r="M2825" s="52" t="s">
        <v>52</v>
      </c>
    </row>
    <row r="2826" spans="1:13" x14ac:dyDescent="0.3">
      <c r="A2826" t="s">
        <v>4033</v>
      </c>
      <c r="C2826" t="s">
        <v>7766</v>
      </c>
      <c r="D2826" t="s">
        <v>4033</v>
      </c>
      <c r="F2826" t="s">
        <v>49</v>
      </c>
      <c r="J2826" s="53">
        <v>0</v>
      </c>
      <c r="K2826" t="s">
        <v>8588</v>
      </c>
      <c r="L2826" t="s">
        <v>49</v>
      </c>
      <c r="M2826" s="52" t="s">
        <v>52</v>
      </c>
    </row>
    <row r="2827" spans="1:13" x14ac:dyDescent="0.3">
      <c r="A2827" t="s">
        <v>4034</v>
      </c>
      <c r="B2827">
        <v>10840316</v>
      </c>
      <c r="C2827" t="s">
        <v>7767</v>
      </c>
      <c r="D2827" t="s">
        <v>4034</v>
      </c>
      <c r="E2827" s="91">
        <v>10840316</v>
      </c>
      <c r="F2827" t="s">
        <v>49</v>
      </c>
      <c r="G2827">
        <v>8</v>
      </c>
      <c r="H2827" t="s">
        <v>50</v>
      </c>
      <c r="I2827">
        <v>98.4</v>
      </c>
      <c r="J2827" s="53">
        <v>1</v>
      </c>
      <c r="K2827" t="s">
        <v>51</v>
      </c>
      <c r="L2827" t="s">
        <v>49</v>
      </c>
      <c r="M2827" s="52" t="s">
        <v>56</v>
      </c>
    </row>
    <row r="2828" spans="1:13" x14ac:dyDescent="0.3">
      <c r="A2828" t="s">
        <v>4036</v>
      </c>
      <c r="B2828">
        <v>23009411</v>
      </c>
      <c r="C2828" t="s">
        <v>4035</v>
      </c>
      <c r="D2828" t="s">
        <v>4036</v>
      </c>
      <c r="E2828" s="91">
        <v>23009411</v>
      </c>
      <c r="F2828" t="s">
        <v>49</v>
      </c>
      <c r="G2828">
        <v>0</v>
      </c>
      <c r="H2828" t="s">
        <v>50</v>
      </c>
      <c r="I2828">
        <v>98.4</v>
      </c>
      <c r="J2828">
        <v>0</v>
      </c>
      <c r="K2828" t="s">
        <v>51</v>
      </c>
      <c r="L2828" t="s">
        <v>49</v>
      </c>
      <c r="M2828" s="52" t="s">
        <v>56</v>
      </c>
    </row>
    <row r="2829" spans="1:13" x14ac:dyDescent="0.3">
      <c r="A2829" t="s">
        <v>4038</v>
      </c>
      <c r="B2829">
        <v>10836377</v>
      </c>
      <c r="C2829" t="s">
        <v>4037</v>
      </c>
      <c r="D2829" t="s">
        <v>4038</v>
      </c>
      <c r="E2829" s="91">
        <v>10836377</v>
      </c>
      <c r="F2829" t="s">
        <v>49</v>
      </c>
      <c r="G2829">
        <v>4</v>
      </c>
      <c r="H2829" t="s">
        <v>117</v>
      </c>
      <c r="I2829">
        <v>118.45</v>
      </c>
      <c r="J2829">
        <v>3</v>
      </c>
      <c r="K2829" t="s">
        <v>118</v>
      </c>
      <c r="L2829" t="s">
        <v>49</v>
      </c>
      <c r="M2829" s="52" t="s">
        <v>56</v>
      </c>
    </row>
    <row r="2830" spans="1:13" x14ac:dyDescent="0.3">
      <c r="A2830" t="s">
        <v>4039</v>
      </c>
      <c r="C2830" t="s">
        <v>7768</v>
      </c>
      <c r="D2830" t="s">
        <v>4039</v>
      </c>
      <c r="F2830" t="s">
        <v>49</v>
      </c>
      <c r="J2830" s="53">
        <v>1</v>
      </c>
      <c r="K2830" t="s">
        <v>8587</v>
      </c>
      <c r="L2830" t="s">
        <v>49</v>
      </c>
      <c r="M2830" s="52" t="s">
        <v>52</v>
      </c>
    </row>
    <row r="2831" spans="1:13" x14ac:dyDescent="0.3">
      <c r="A2831" t="s">
        <v>4040</v>
      </c>
      <c r="C2831" t="s">
        <v>7769</v>
      </c>
      <c r="D2831" t="s">
        <v>4040</v>
      </c>
      <c r="F2831" t="s">
        <v>49</v>
      </c>
      <c r="J2831" s="53">
        <v>0</v>
      </c>
      <c r="K2831" t="s">
        <v>51</v>
      </c>
      <c r="L2831" t="s">
        <v>49</v>
      </c>
      <c r="M2831" s="52" t="s">
        <v>52</v>
      </c>
    </row>
    <row r="2832" spans="1:13" x14ac:dyDescent="0.3">
      <c r="A2832" t="s">
        <v>4041</v>
      </c>
      <c r="C2832" t="s">
        <v>7770</v>
      </c>
      <c r="D2832" t="s">
        <v>4041</v>
      </c>
      <c r="F2832" t="s">
        <v>49</v>
      </c>
      <c r="J2832" s="53">
        <v>1</v>
      </c>
      <c r="K2832" t="s">
        <v>8583</v>
      </c>
      <c r="L2832" t="s">
        <v>49</v>
      </c>
      <c r="M2832" s="52" t="s">
        <v>52</v>
      </c>
    </row>
    <row r="2833" spans="1:13" x14ac:dyDescent="0.3">
      <c r="A2833" t="s">
        <v>4043</v>
      </c>
      <c r="B2833">
        <v>24015134</v>
      </c>
      <c r="C2833" t="s">
        <v>4042</v>
      </c>
      <c r="D2833" t="s">
        <v>4043</v>
      </c>
      <c r="E2833" s="91">
        <v>24015134</v>
      </c>
      <c r="F2833" t="s">
        <v>49</v>
      </c>
      <c r="G2833">
        <v>0</v>
      </c>
      <c r="H2833" t="s">
        <v>74</v>
      </c>
      <c r="I2833">
        <v>100</v>
      </c>
      <c r="J2833">
        <v>1</v>
      </c>
      <c r="K2833" t="s">
        <v>75</v>
      </c>
      <c r="L2833" t="s">
        <v>49</v>
      </c>
      <c r="M2833" s="52" t="s">
        <v>52</v>
      </c>
    </row>
    <row r="2834" spans="1:13" x14ac:dyDescent="0.3">
      <c r="A2834" t="s">
        <v>4045</v>
      </c>
      <c r="B2834">
        <v>21000561</v>
      </c>
      <c r="C2834" t="s">
        <v>4044</v>
      </c>
      <c r="D2834" t="s">
        <v>4045</v>
      </c>
      <c r="E2834" s="91">
        <v>21000561</v>
      </c>
      <c r="F2834" t="s">
        <v>49</v>
      </c>
      <c r="G2834">
        <v>0</v>
      </c>
      <c r="H2834" t="s">
        <v>50</v>
      </c>
      <c r="I2834">
        <v>91.67</v>
      </c>
      <c r="J2834">
        <v>0</v>
      </c>
      <c r="K2834" t="s">
        <v>51</v>
      </c>
      <c r="L2834" t="s">
        <v>49</v>
      </c>
      <c r="M2834" s="52" t="s">
        <v>56</v>
      </c>
    </row>
    <row r="2835" spans="1:13" x14ac:dyDescent="0.3">
      <c r="A2835" t="s">
        <v>4046</v>
      </c>
      <c r="B2835">
        <v>23056594</v>
      </c>
      <c r="C2835" t="s">
        <v>7771</v>
      </c>
      <c r="D2835" t="s">
        <v>4046</v>
      </c>
      <c r="E2835" s="91">
        <v>23056594</v>
      </c>
      <c r="F2835" t="s">
        <v>49</v>
      </c>
      <c r="G2835">
        <v>3</v>
      </c>
      <c r="H2835" t="s">
        <v>74</v>
      </c>
      <c r="I2835">
        <v>100</v>
      </c>
      <c r="J2835" s="53">
        <v>1</v>
      </c>
      <c r="K2835" t="s">
        <v>8587</v>
      </c>
      <c r="L2835" t="s">
        <v>49</v>
      </c>
      <c r="M2835" s="52" t="s">
        <v>56</v>
      </c>
    </row>
    <row r="2836" spans="1:13" x14ac:dyDescent="0.3">
      <c r="A2836" t="s">
        <v>4048</v>
      </c>
      <c r="B2836">
        <v>23256398</v>
      </c>
      <c r="C2836" t="s">
        <v>4047</v>
      </c>
      <c r="D2836" t="s">
        <v>4048</v>
      </c>
      <c r="E2836" s="91">
        <v>23256398</v>
      </c>
      <c r="F2836" t="s">
        <v>49</v>
      </c>
      <c r="G2836">
        <v>0</v>
      </c>
      <c r="H2836" t="s">
        <v>50</v>
      </c>
      <c r="I2836">
        <v>91.67</v>
      </c>
      <c r="J2836">
        <v>0</v>
      </c>
      <c r="K2836" t="s">
        <v>51</v>
      </c>
      <c r="L2836" t="s">
        <v>49</v>
      </c>
      <c r="M2836" s="52" t="s">
        <v>56</v>
      </c>
    </row>
    <row r="2837" spans="1:13" x14ac:dyDescent="0.3">
      <c r="A2837" t="s">
        <v>4050</v>
      </c>
      <c r="B2837">
        <v>10930898</v>
      </c>
      <c r="C2837" t="s">
        <v>4049</v>
      </c>
      <c r="D2837" t="s">
        <v>4050</v>
      </c>
      <c r="E2837" s="91">
        <v>10930898</v>
      </c>
      <c r="F2837" t="s">
        <v>49</v>
      </c>
      <c r="G2837">
        <v>10</v>
      </c>
      <c r="H2837" t="s">
        <v>74</v>
      </c>
      <c r="I2837">
        <v>100</v>
      </c>
      <c r="J2837">
        <v>0</v>
      </c>
      <c r="K2837" t="s">
        <v>75</v>
      </c>
      <c r="L2837" t="s">
        <v>49</v>
      </c>
      <c r="M2837" s="52" t="s">
        <v>56</v>
      </c>
    </row>
    <row r="2838" spans="1:13" x14ac:dyDescent="0.3">
      <c r="A2838" t="s">
        <v>4052</v>
      </c>
      <c r="B2838">
        <v>10844937</v>
      </c>
      <c r="C2838" t="s">
        <v>4051</v>
      </c>
      <c r="D2838" t="s">
        <v>4052</v>
      </c>
      <c r="E2838" s="91">
        <v>10844937</v>
      </c>
      <c r="F2838" t="s">
        <v>49</v>
      </c>
      <c r="G2838">
        <v>3</v>
      </c>
      <c r="H2838" t="s">
        <v>50</v>
      </c>
      <c r="I2838">
        <v>91.67</v>
      </c>
      <c r="J2838">
        <v>1</v>
      </c>
      <c r="K2838" t="s">
        <v>51</v>
      </c>
      <c r="L2838" t="s">
        <v>49</v>
      </c>
      <c r="M2838" s="52" t="s">
        <v>52</v>
      </c>
    </row>
    <row r="2839" spans="1:13" x14ac:dyDescent="0.3">
      <c r="A2839" t="s">
        <v>4053</v>
      </c>
      <c r="C2839" t="s">
        <v>7772</v>
      </c>
      <c r="D2839" t="s">
        <v>4053</v>
      </c>
      <c r="F2839" t="s">
        <v>49</v>
      </c>
      <c r="J2839" s="53">
        <v>2</v>
      </c>
      <c r="K2839" t="s">
        <v>51</v>
      </c>
      <c r="L2839" t="s">
        <v>49</v>
      </c>
      <c r="M2839" s="52" t="s">
        <v>52</v>
      </c>
    </row>
    <row r="2840" spans="1:13" x14ac:dyDescent="0.3">
      <c r="A2840" t="s">
        <v>4054</v>
      </c>
      <c r="C2840" t="s">
        <v>7773</v>
      </c>
      <c r="D2840" t="s">
        <v>4054</v>
      </c>
      <c r="F2840" t="s">
        <v>49</v>
      </c>
      <c r="J2840" s="53">
        <v>1</v>
      </c>
      <c r="K2840" t="s">
        <v>8587</v>
      </c>
      <c r="L2840" t="s">
        <v>49</v>
      </c>
      <c r="M2840" s="52" t="s">
        <v>52</v>
      </c>
    </row>
    <row r="2841" spans="1:13" x14ac:dyDescent="0.3">
      <c r="A2841" t="s">
        <v>4056</v>
      </c>
      <c r="B2841">
        <v>23489564</v>
      </c>
      <c r="C2841" t="s">
        <v>4055</v>
      </c>
      <c r="D2841" t="s">
        <v>4056</v>
      </c>
      <c r="E2841" s="91">
        <v>23489564</v>
      </c>
      <c r="F2841" t="s">
        <v>49</v>
      </c>
      <c r="G2841">
        <v>1</v>
      </c>
      <c r="I2841">
        <v>112.5</v>
      </c>
      <c r="J2841">
        <v>0</v>
      </c>
      <c r="K2841" t="s">
        <v>181</v>
      </c>
      <c r="L2841" t="s">
        <v>49</v>
      </c>
      <c r="M2841" s="52" t="s">
        <v>56</v>
      </c>
    </row>
    <row r="2842" spans="1:13" x14ac:dyDescent="0.3">
      <c r="A2842" t="s">
        <v>4057</v>
      </c>
      <c r="C2842" t="s">
        <v>7774</v>
      </c>
      <c r="D2842" t="s">
        <v>4057</v>
      </c>
      <c r="F2842" t="s">
        <v>49</v>
      </c>
      <c r="J2842" s="53">
        <v>0</v>
      </c>
      <c r="K2842" t="s">
        <v>51</v>
      </c>
      <c r="L2842" t="s">
        <v>49</v>
      </c>
      <c r="M2842" s="52" t="s">
        <v>52</v>
      </c>
    </row>
    <row r="2843" spans="1:13" x14ac:dyDescent="0.3">
      <c r="A2843" t="s">
        <v>4058</v>
      </c>
      <c r="C2843" t="s">
        <v>7775</v>
      </c>
      <c r="D2843" t="s">
        <v>4058</v>
      </c>
      <c r="F2843" t="s">
        <v>49</v>
      </c>
      <c r="J2843" s="53">
        <v>2</v>
      </c>
      <c r="K2843" t="s">
        <v>8587</v>
      </c>
      <c r="L2843" t="s">
        <v>49</v>
      </c>
      <c r="M2843" s="52" t="s">
        <v>52</v>
      </c>
    </row>
    <row r="2844" spans="1:13" x14ac:dyDescent="0.3">
      <c r="A2844" t="s">
        <v>4059</v>
      </c>
      <c r="C2844" t="s">
        <v>7776</v>
      </c>
      <c r="D2844" t="s">
        <v>4059</v>
      </c>
      <c r="F2844" t="s">
        <v>49</v>
      </c>
      <c r="J2844" s="53">
        <v>0</v>
      </c>
      <c r="K2844" t="s">
        <v>51</v>
      </c>
      <c r="L2844" t="s">
        <v>49</v>
      </c>
      <c r="M2844" s="52" t="s">
        <v>52</v>
      </c>
    </row>
    <row r="2845" spans="1:13" x14ac:dyDescent="0.3">
      <c r="A2845" t="s">
        <v>4061</v>
      </c>
      <c r="B2845">
        <v>15120000</v>
      </c>
      <c r="C2845" t="s">
        <v>4060</v>
      </c>
      <c r="D2845" t="s">
        <v>4061</v>
      </c>
      <c r="E2845" s="91">
        <v>15120000</v>
      </c>
      <c r="F2845" t="s">
        <v>49</v>
      </c>
      <c r="G2845">
        <v>0</v>
      </c>
      <c r="H2845" t="s">
        <v>50</v>
      </c>
      <c r="I2845">
        <v>91.67</v>
      </c>
      <c r="J2845">
        <v>0</v>
      </c>
      <c r="K2845" t="s">
        <v>51</v>
      </c>
      <c r="L2845" t="s">
        <v>49</v>
      </c>
      <c r="M2845" s="52" t="s">
        <v>56</v>
      </c>
    </row>
    <row r="2846" spans="1:13" x14ac:dyDescent="0.3">
      <c r="A2846" t="s">
        <v>4062</v>
      </c>
      <c r="C2846" t="s">
        <v>7777</v>
      </c>
      <c r="D2846" t="s">
        <v>4062</v>
      </c>
      <c r="F2846" t="s">
        <v>49</v>
      </c>
      <c r="J2846" s="53">
        <v>0</v>
      </c>
      <c r="K2846" t="s">
        <v>8587</v>
      </c>
      <c r="L2846" t="s">
        <v>49</v>
      </c>
      <c r="M2846" s="52" t="s">
        <v>52</v>
      </c>
    </row>
    <row r="2847" spans="1:13" x14ac:dyDescent="0.3">
      <c r="A2847" t="s">
        <v>4064</v>
      </c>
      <c r="B2847">
        <v>10942966</v>
      </c>
      <c r="C2847" t="s">
        <v>4063</v>
      </c>
      <c r="D2847" t="s">
        <v>4064</v>
      </c>
      <c r="E2847" s="91">
        <v>10942966</v>
      </c>
      <c r="F2847" t="s">
        <v>49</v>
      </c>
      <c r="G2847">
        <v>3</v>
      </c>
      <c r="H2847" t="s">
        <v>90</v>
      </c>
      <c r="I2847">
        <v>100</v>
      </c>
      <c r="J2847">
        <v>1</v>
      </c>
      <c r="K2847" t="s">
        <v>91</v>
      </c>
      <c r="L2847" t="s">
        <v>49</v>
      </c>
      <c r="M2847" s="52" t="s">
        <v>52</v>
      </c>
    </row>
    <row r="2848" spans="1:13" x14ac:dyDescent="0.3">
      <c r="A2848" t="s">
        <v>4066</v>
      </c>
      <c r="B2848">
        <v>10839150</v>
      </c>
      <c r="C2848" t="s">
        <v>4065</v>
      </c>
      <c r="D2848" t="s">
        <v>4066</v>
      </c>
      <c r="E2848" s="91">
        <v>10839150</v>
      </c>
      <c r="F2848" t="s">
        <v>49</v>
      </c>
      <c r="G2848">
        <v>3</v>
      </c>
      <c r="H2848" t="s">
        <v>74</v>
      </c>
      <c r="I2848">
        <v>106.41</v>
      </c>
      <c r="J2848">
        <v>0</v>
      </c>
      <c r="K2848" t="s">
        <v>75</v>
      </c>
      <c r="L2848" t="s">
        <v>49</v>
      </c>
      <c r="M2848" s="52" t="s">
        <v>56</v>
      </c>
    </row>
    <row r="2849" spans="1:13" x14ac:dyDescent="0.3">
      <c r="A2849" t="s">
        <v>4068</v>
      </c>
      <c r="B2849">
        <v>23931926</v>
      </c>
      <c r="C2849" t="s">
        <v>4067</v>
      </c>
      <c r="D2849" t="s">
        <v>4068</v>
      </c>
      <c r="E2849" s="91">
        <v>23931926</v>
      </c>
      <c r="F2849" t="s">
        <v>49</v>
      </c>
      <c r="G2849">
        <v>0</v>
      </c>
      <c r="H2849" t="s">
        <v>74</v>
      </c>
      <c r="I2849">
        <v>100</v>
      </c>
      <c r="J2849">
        <v>0</v>
      </c>
      <c r="K2849" t="s">
        <v>75</v>
      </c>
      <c r="L2849" t="s">
        <v>49</v>
      </c>
      <c r="M2849" s="52" t="s">
        <v>56</v>
      </c>
    </row>
    <row r="2850" spans="1:13" x14ac:dyDescent="0.3">
      <c r="A2850" t="s">
        <v>4070</v>
      </c>
      <c r="B2850">
        <v>15171420</v>
      </c>
      <c r="C2850" t="s">
        <v>4069</v>
      </c>
      <c r="D2850" t="s">
        <v>4070</v>
      </c>
      <c r="E2850" s="91">
        <v>15171420</v>
      </c>
      <c r="F2850" t="s">
        <v>49</v>
      </c>
      <c r="G2850">
        <v>0</v>
      </c>
      <c r="H2850" t="s">
        <v>74</v>
      </c>
      <c r="I2850">
        <v>100</v>
      </c>
      <c r="J2850">
        <v>1</v>
      </c>
      <c r="K2850" t="s">
        <v>75</v>
      </c>
      <c r="L2850" t="s">
        <v>49</v>
      </c>
      <c r="M2850" s="52" t="s">
        <v>56</v>
      </c>
    </row>
    <row r="2851" spans="1:13" x14ac:dyDescent="0.3">
      <c r="A2851" t="s">
        <v>4072</v>
      </c>
      <c r="B2851">
        <v>14224343</v>
      </c>
      <c r="C2851" t="s">
        <v>4071</v>
      </c>
      <c r="D2851" t="s">
        <v>4072</v>
      </c>
      <c r="E2851" s="91">
        <v>14224343</v>
      </c>
      <c r="F2851" t="s">
        <v>49</v>
      </c>
      <c r="G2851">
        <v>0</v>
      </c>
      <c r="H2851" t="s">
        <v>50</v>
      </c>
      <c r="I2851">
        <v>91.67</v>
      </c>
      <c r="J2851">
        <v>0</v>
      </c>
      <c r="K2851" t="s">
        <v>51</v>
      </c>
      <c r="L2851" t="s">
        <v>49</v>
      </c>
      <c r="M2851" s="52" t="s">
        <v>56</v>
      </c>
    </row>
    <row r="2852" spans="1:13" x14ac:dyDescent="0.3">
      <c r="A2852" t="s">
        <v>4074</v>
      </c>
      <c r="B2852">
        <v>10860237</v>
      </c>
      <c r="C2852" t="s">
        <v>4073</v>
      </c>
      <c r="D2852" t="s">
        <v>4074</v>
      </c>
      <c r="E2852" s="91">
        <v>10860237</v>
      </c>
      <c r="F2852" t="s">
        <v>49</v>
      </c>
      <c r="G2852">
        <v>2</v>
      </c>
      <c r="H2852" t="s">
        <v>117</v>
      </c>
      <c r="I2852">
        <v>108.33</v>
      </c>
      <c r="J2852">
        <v>1</v>
      </c>
      <c r="K2852" t="s">
        <v>118</v>
      </c>
      <c r="L2852" t="s">
        <v>49</v>
      </c>
      <c r="M2852" s="52" t="s">
        <v>56</v>
      </c>
    </row>
    <row r="2853" spans="1:13" x14ac:dyDescent="0.3">
      <c r="A2853" t="s">
        <v>4075</v>
      </c>
      <c r="C2853" t="s">
        <v>7778</v>
      </c>
      <c r="D2853" t="s">
        <v>4075</v>
      </c>
      <c r="F2853" t="s">
        <v>49</v>
      </c>
      <c r="J2853" s="53">
        <v>0</v>
      </c>
      <c r="K2853" t="s">
        <v>8588</v>
      </c>
      <c r="L2853" t="s">
        <v>49</v>
      </c>
      <c r="M2853" s="52" t="s">
        <v>52</v>
      </c>
    </row>
    <row r="2854" spans="1:13" x14ac:dyDescent="0.3">
      <c r="A2854" t="s">
        <v>4077</v>
      </c>
      <c r="B2854">
        <v>15379480</v>
      </c>
      <c r="C2854" t="s">
        <v>4076</v>
      </c>
      <c r="D2854" t="s">
        <v>4077</v>
      </c>
      <c r="E2854" s="91">
        <v>15379480</v>
      </c>
      <c r="F2854" t="s">
        <v>49</v>
      </c>
      <c r="G2854">
        <v>0</v>
      </c>
      <c r="H2854" t="s">
        <v>50</v>
      </c>
      <c r="I2854">
        <v>91.67</v>
      </c>
      <c r="J2854">
        <v>0</v>
      </c>
      <c r="K2854" t="s">
        <v>51</v>
      </c>
      <c r="L2854" t="s">
        <v>49</v>
      </c>
      <c r="M2854" s="52" t="s">
        <v>52</v>
      </c>
    </row>
    <row r="2855" spans="1:13" x14ac:dyDescent="0.3">
      <c r="A2855" t="s">
        <v>4079</v>
      </c>
      <c r="B2855">
        <v>21008120</v>
      </c>
      <c r="C2855" t="s">
        <v>4078</v>
      </c>
      <c r="D2855" t="s">
        <v>4079</v>
      </c>
      <c r="E2855" s="91">
        <v>21008120</v>
      </c>
      <c r="F2855" t="s">
        <v>49</v>
      </c>
      <c r="G2855">
        <v>0</v>
      </c>
      <c r="H2855" t="s">
        <v>74</v>
      </c>
      <c r="I2855">
        <v>100</v>
      </c>
      <c r="J2855">
        <v>0</v>
      </c>
      <c r="K2855" t="s">
        <v>75</v>
      </c>
      <c r="L2855" t="s">
        <v>49</v>
      </c>
      <c r="M2855" s="52" t="s">
        <v>52</v>
      </c>
    </row>
    <row r="2856" spans="1:13" x14ac:dyDescent="0.3">
      <c r="A2856" t="s">
        <v>4084</v>
      </c>
      <c r="C2856" t="s">
        <v>7779</v>
      </c>
      <c r="D2856" t="s">
        <v>4084</v>
      </c>
      <c r="F2856" t="s">
        <v>49</v>
      </c>
      <c r="J2856" s="53">
        <v>3</v>
      </c>
      <c r="K2856" t="s">
        <v>8588</v>
      </c>
      <c r="L2856" t="s">
        <v>49</v>
      </c>
      <c r="M2856" s="52" t="s">
        <v>52</v>
      </c>
    </row>
    <row r="2857" spans="1:13" x14ac:dyDescent="0.3">
      <c r="A2857" t="s">
        <v>4085</v>
      </c>
      <c r="C2857" t="s">
        <v>7780</v>
      </c>
      <c r="D2857" t="s">
        <v>4085</v>
      </c>
      <c r="F2857" t="s">
        <v>49</v>
      </c>
      <c r="J2857" s="53">
        <v>1</v>
      </c>
      <c r="K2857" t="s">
        <v>51</v>
      </c>
      <c r="L2857" t="s">
        <v>49</v>
      </c>
      <c r="M2857" s="52" t="s">
        <v>52</v>
      </c>
    </row>
    <row r="2858" spans="1:13" x14ac:dyDescent="0.3">
      <c r="A2858" t="s">
        <v>4081</v>
      </c>
      <c r="B2858">
        <v>10862182</v>
      </c>
      <c r="C2858" t="s">
        <v>4080</v>
      </c>
      <c r="D2858" t="s">
        <v>4081</v>
      </c>
      <c r="E2858" s="91">
        <v>10862182</v>
      </c>
      <c r="F2858" t="s">
        <v>49</v>
      </c>
      <c r="G2858">
        <v>5</v>
      </c>
      <c r="H2858" t="s">
        <v>117</v>
      </c>
      <c r="I2858">
        <v>108.33</v>
      </c>
      <c r="J2858">
        <v>1</v>
      </c>
      <c r="K2858" t="s">
        <v>118</v>
      </c>
      <c r="L2858" t="s">
        <v>49</v>
      </c>
      <c r="M2858" s="52" t="s">
        <v>56</v>
      </c>
    </row>
    <row r="2859" spans="1:13" x14ac:dyDescent="0.3">
      <c r="A2859" t="s">
        <v>4083</v>
      </c>
      <c r="B2859">
        <v>23778836</v>
      </c>
      <c r="C2859" t="s">
        <v>4082</v>
      </c>
      <c r="D2859" t="s">
        <v>4083</v>
      </c>
      <c r="E2859" s="91">
        <v>23778836</v>
      </c>
      <c r="F2859" t="s">
        <v>49</v>
      </c>
      <c r="G2859">
        <v>0</v>
      </c>
      <c r="H2859" t="s">
        <v>74</v>
      </c>
      <c r="I2859">
        <v>100</v>
      </c>
      <c r="J2859">
        <v>0</v>
      </c>
      <c r="K2859" t="s">
        <v>75</v>
      </c>
      <c r="L2859" t="s">
        <v>49</v>
      </c>
      <c r="M2859" s="52" t="s">
        <v>52</v>
      </c>
    </row>
    <row r="2860" spans="1:13" x14ac:dyDescent="0.3">
      <c r="A2860" t="s">
        <v>4087</v>
      </c>
      <c r="B2860">
        <v>21000672</v>
      </c>
      <c r="C2860" t="s">
        <v>4086</v>
      </c>
      <c r="D2860" t="s">
        <v>4087</v>
      </c>
      <c r="E2860" s="91">
        <v>21000672</v>
      </c>
      <c r="F2860" t="s">
        <v>49</v>
      </c>
      <c r="G2860">
        <v>0</v>
      </c>
      <c r="H2860" t="s">
        <v>50</v>
      </c>
      <c r="I2860">
        <v>91.67</v>
      </c>
      <c r="J2860">
        <v>0</v>
      </c>
      <c r="K2860" t="s">
        <v>51</v>
      </c>
      <c r="L2860" t="s">
        <v>49</v>
      </c>
      <c r="M2860" s="52" t="s">
        <v>56</v>
      </c>
    </row>
    <row r="2861" spans="1:13" x14ac:dyDescent="0.3">
      <c r="A2861" t="s">
        <v>4089</v>
      </c>
      <c r="B2861">
        <v>10992124</v>
      </c>
      <c r="C2861" t="s">
        <v>4088</v>
      </c>
      <c r="D2861" t="s">
        <v>4089</v>
      </c>
      <c r="E2861" s="91">
        <v>10992124</v>
      </c>
      <c r="F2861" t="s">
        <v>49</v>
      </c>
      <c r="G2861">
        <v>1</v>
      </c>
      <c r="H2861" t="s">
        <v>74</v>
      </c>
      <c r="I2861">
        <v>106.41</v>
      </c>
      <c r="J2861">
        <v>0</v>
      </c>
      <c r="K2861" t="s">
        <v>75</v>
      </c>
      <c r="L2861" t="s">
        <v>49</v>
      </c>
      <c r="M2861" s="52" t="s">
        <v>56</v>
      </c>
    </row>
    <row r="2862" spans="1:13" x14ac:dyDescent="0.3">
      <c r="A2862" t="s">
        <v>4091</v>
      </c>
      <c r="B2862">
        <v>10849788</v>
      </c>
      <c r="C2862" t="s">
        <v>4090</v>
      </c>
      <c r="D2862" t="s">
        <v>4091</v>
      </c>
      <c r="E2862" s="91">
        <v>10849788</v>
      </c>
      <c r="F2862" t="s">
        <v>49</v>
      </c>
      <c r="G2862">
        <v>3</v>
      </c>
      <c r="H2862" t="s">
        <v>90</v>
      </c>
      <c r="I2862">
        <v>100</v>
      </c>
      <c r="J2862">
        <v>2</v>
      </c>
      <c r="K2862" t="s">
        <v>91</v>
      </c>
      <c r="L2862" t="s">
        <v>49</v>
      </c>
      <c r="M2862" s="52" t="s">
        <v>56</v>
      </c>
    </row>
    <row r="2863" spans="1:13" x14ac:dyDescent="0.3">
      <c r="A2863" t="s">
        <v>4092</v>
      </c>
      <c r="C2863" t="s">
        <v>7781</v>
      </c>
      <c r="D2863" t="s">
        <v>4092</v>
      </c>
      <c r="F2863" t="s">
        <v>49</v>
      </c>
      <c r="J2863" s="53">
        <v>0</v>
      </c>
      <c r="K2863" t="s">
        <v>51</v>
      </c>
      <c r="L2863" t="s">
        <v>49</v>
      </c>
      <c r="M2863" s="52" t="s">
        <v>52</v>
      </c>
    </row>
    <row r="2864" spans="1:13" x14ac:dyDescent="0.3">
      <c r="A2864" t="s">
        <v>4093</v>
      </c>
      <c r="C2864" t="s">
        <v>7782</v>
      </c>
      <c r="D2864" t="s">
        <v>4093</v>
      </c>
      <c r="F2864" t="s">
        <v>49</v>
      </c>
      <c r="J2864" s="53">
        <v>0</v>
      </c>
      <c r="K2864" t="s">
        <v>8583</v>
      </c>
      <c r="L2864" t="s">
        <v>49</v>
      </c>
      <c r="M2864" s="52" t="s">
        <v>56</v>
      </c>
    </row>
    <row r="2865" spans="1:13" x14ac:dyDescent="0.3">
      <c r="A2865" t="s">
        <v>4094</v>
      </c>
      <c r="C2865" t="s">
        <v>7783</v>
      </c>
      <c r="D2865" t="s">
        <v>4094</v>
      </c>
      <c r="F2865" t="s">
        <v>49</v>
      </c>
      <c r="J2865" s="53">
        <v>0</v>
      </c>
      <c r="K2865" t="s">
        <v>51</v>
      </c>
      <c r="L2865" t="s">
        <v>49</v>
      </c>
      <c r="M2865" s="52" t="s">
        <v>52</v>
      </c>
    </row>
    <row r="2866" spans="1:13" x14ac:dyDescent="0.3">
      <c r="A2866" t="s">
        <v>4096</v>
      </c>
      <c r="B2866">
        <v>23236849</v>
      </c>
      <c r="C2866" t="s">
        <v>4095</v>
      </c>
      <c r="D2866" t="s">
        <v>4096</v>
      </c>
      <c r="E2866" s="91">
        <v>23236849</v>
      </c>
      <c r="F2866" t="s">
        <v>71</v>
      </c>
      <c r="G2866">
        <v>0</v>
      </c>
      <c r="H2866" t="s">
        <v>50</v>
      </c>
      <c r="I2866">
        <v>91.67</v>
      </c>
      <c r="J2866">
        <v>1</v>
      </c>
      <c r="K2866" t="s">
        <v>51</v>
      </c>
      <c r="L2866" t="s">
        <v>71</v>
      </c>
      <c r="M2866" s="52" t="s">
        <v>56</v>
      </c>
    </row>
    <row r="2867" spans="1:13" x14ac:dyDescent="0.3">
      <c r="A2867" t="s">
        <v>4098</v>
      </c>
      <c r="B2867">
        <v>21000843</v>
      </c>
      <c r="C2867" t="s">
        <v>4097</v>
      </c>
      <c r="D2867" t="s">
        <v>4098</v>
      </c>
      <c r="E2867" s="91">
        <v>21000843</v>
      </c>
      <c r="F2867" t="s">
        <v>49</v>
      </c>
      <c r="G2867">
        <v>0</v>
      </c>
      <c r="H2867" t="s">
        <v>74</v>
      </c>
      <c r="I2867">
        <v>100</v>
      </c>
      <c r="J2867">
        <v>0</v>
      </c>
      <c r="K2867" t="s">
        <v>75</v>
      </c>
      <c r="L2867" t="s">
        <v>49</v>
      </c>
      <c r="M2867" s="52" t="s">
        <v>56</v>
      </c>
    </row>
    <row r="2868" spans="1:13" x14ac:dyDescent="0.3">
      <c r="A2868" t="s">
        <v>4100</v>
      </c>
      <c r="B2868">
        <v>10846145</v>
      </c>
      <c r="C2868" t="s">
        <v>4099</v>
      </c>
      <c r="D2868" t="s">
        <v>4100</v>
      </c>
      <c r="E2868" s="91">
        <v>10846145</v>
      </c>
      <c r="F2868" t="s">
        <v>49</v>
      </c>
      <c r="G2868">
        <v>1</v>
      </c>
      <c r="H2868" t="s">
        <v>50</v>
      </c>
      <c r="I2868">
        <v>98.4</v>
      </c>
      <c r="J2868">
        <v>0</v>
      </c>
      <c r="K2868" t="s">
        <v>51</v>
      </c>
      <c r="L2868" t="s">
        <v>49</v>
      </c>
      <c r="M2868" s="52" t="s">
        <v>56</v>
      </c>
    </row>
    <row r="2869" spans="1:13" x14ac:dyDescent="0.3">
      <c r="A2869" t="s">
        <v>4102</v>
      </c>
      <c r="B2869">
        <v>13040767</v>
      </c>
      <c r="C2869" t="s">
        <v>4101</v>
      </c>
      <c r="D2869" t="s">
        <v>4102</v>
      </c>
      <c r="E2869" s="91">
        <v>13040767</v>
      </c>
      <c r="F2869" t="s">
        <v>49</v>
      </c>
      <c r="G2869">
        <v>0</v>
      </c>
      <c r="H2869" t="s">
        <v>50</v>
      </c>
      <c r="I2869">
        <v>91.67</v>
      </c>
      <c r="J2869">
        <v>0</v>
      </c>
      <c r="K2869" t="s">
        <v>51</v>
      </c>
      <c r="L2869" t="s">
        <v>49</v>
      </c>
      <c r="M2869" s="52" t="s">
        <v>56</v>
      </c>
    </row>
    <row r="2870" spans="1:13" x14ac:dyDescent="0.3">
      <c r="A2870" t="s">
        <v>4103</v>
      </c>
      <c r="C2870" t="s">
        <v>7784</v>
      </c>
      <c r="D2870" t="s">
        <v>4103</v>
      </c>
      <c r="F2870" t="s">
        <v>49</v>
      </c>
      <c r="J2870" s="53">
        <v>1</v>
      </c>
      <c r="K2870" t="s">
        <v>8583</v>
      </c>
      <c r="L2870" t="s">
        <v>49</v>
      </c>
      <c r="M2870" s="52" t="s">
        <v>56</v>
      </c>
    </row>
    <row r="2871" spans="1:13" x14ac:dyDescent="0.3">
      <c r="A2871" t="s">
        <v>4104</v>
      </c>
      <c r="C2871" t="s">
        <v>7785</v>
      </c>
      <c r="D2871" t="s">
        <v>4104</v>
      </c>
      <c r="F2871" t="s">
        <v>49</v>
      </c>
      <c r="J2871" s="53">
        <v>0</v>
      </c>
      <c r="K2871" t="s">
        <v>51</v>
      </c>
      <c r="L2871" t="s">
        <v>49</v>
      </c>
      <c r="M2871" s="52" t="s">
        <v>52</v>
      </c>
    </row>
    <row r="2872" spans="1:13" x14ac:dyDescent="0.3">
      <c r="A2872" t="s">
        <v>4105</v>
      </c>
      <c r="C2872" t="s">
        <v>7786</v>
      </c>
      <c r="D2872" t="s">
        <v>4105</v>
      </c>
      <c r="F2872" t="s">
        <v>49</v>
      </c>
      <c r="J2872" s="53">
        <v>0</v>
      </c>
      <c r="K2872" t="s">
        <v>51</v>
      </c>
      <c r="L2872" t="s">
        <v>49</v>
      </c>
      <c r="M2872" s="52" t="s">
        <v>52</v>
      </c>
    </row>
    <row r="2873" spans="1:13" x14ac:dyDescent="0.3">
      <c r="A2873" t="s">
        <v>4107</v>
      </c>
      <c r="B2873">
        <v>10853599</v>
      </c>
      <c r="C2873" t="s">
        <v>4106</v>
      </c>
      <c r="D2873" t="s">
        <v>4107</v>
      </c>
      <c r="E2873" s="91">
        <v>10853599</v>
      </c>
      <c r="F2873" t="s">
        <v>49</v>
      </c>
      <c r="G2873">
        <v>4</v>
      </c>
      <c r="H2873" t="s">
        <v>117</v>
      </c>
      <c r="I2873">
        <v>108.33</v>
      </c>
      <c r="J2873">
        <v>0</v>
      </c>
      <c r="K2873" t="s">
        <v>118</v>
      </c>
      <c r="L2873" t="s">
        <v>49</v>
      </c>
      <c r="M2873" s="52" t="s">
        <v>52</v>
      </c>
    </row>
    <row r="2874" spans="1:13" x14ac:dyDescent="0.3">
      <c r="A2874" t="s">
        <v>4108</v>
      </c>
      <c r="C2874" t="s">
        <v>7787</v>
      </c>
      <c r="D2874" t="s">
        <v>4108</v>
      </c>
      <c r="F2874" t="s">
        <v>49</v>
      </c>
      <c r="J2874" s="53">
        <v>0</v>
      </c>
      <c r="K2874" t="s">
        <v>51</v>
      </c>
      <c r="L2874" t="s">
        <v>49</v>
      </c>
      <c r="M2874" s="52" t="s">
        <v>52</v>
      </c>
    </row>
    <row r="2875" spans="1:13" x14ac:dyDescent="0.3">
      <c r="A2875" t="s">
        <v>4109</v>
      </c>
      <c r="C2875" t="s">
        <v>7788</v>
      </c>
      <c r="D2875" t="s">
        <v>4109</v>
      </c>
      <c r="F2875" t="s">
        <v>49</v>
      </c>
      <c r="J2875" s="53">
        <v>0</v>
      </c>
      <c r="K2875" t="s">
        <v>51</v>
      </c>
      <c r="L2875" t="s">
        <v>49</v>
      </c>
      <c r="M2875" s="52" t="s">
        <v>52</v>
      </c>
    </row>
    <row r="2876" spans="1:13" x14ac:dyDescent="0.3">
      <c r="A2876" t="s">
        <v>4110</v>
      </c>
      <c r="C2876" t="s">
        <v>7789</v>
      </c>
      <c r="D2876" t="s">
        <v>4110</v>
      </c>
      <c r="F2876" t="s">
        <v>49</v>
      </c>
      <c r="J2876" s="53">
        <v>0</v>
      </c>
      <c r="K2876" t="s">
        <v>51</v>
      </c>
      <c r="L2876" t="s">
        <v>49</v>
      </c>
      <c r="M2876" s="52" t="s">
        <v>52</v>
      </c>
    </row>
    <row r="2877" spans="1:13" x14ac:dyDescent="0.3">
      <c r="A2877" t="s">
        <v>4112</v>
      </c>
      <c r="B2877">
        <v>23048185</v>
      </c>
      <c r="C2877" t="s">
        <v>4111</v>
      </c>
      <c r="D2877" t="s">
        <v>4112</v>
      </c>
      <c r="E2877" s="91">
        <v>23048185</v>
      </c>
      <c r="F2877" t="s">
        <v>49</v>
      </c>
      <c r="G2877">
        <v>2</v>
      </c>
      <c r="H2877" t="s">
        <v>50</v>
      </c>
      <c r="I2877">
        <v>91.67</v>
      </c>
      <c r="J2877">
        <v>0</v>
      </c>
      <c r="K2877" t="s">
        <v>51</v>
      </c>
      <c r="L2877" t="s">
        <v>49</v>
      </c>
      <c r="M2877" s="52" t="s">
        <v>56</v>
      </c>
    </row>
    <row r="2878" spans="1:13" x14ac:dyDescent="0.3">
      <c r="A2878" t="s">
        <v>4113</v>
      </c>
      <c r="C2878" t="s">
        <v>7790</v>
      </c>
      <c r="D2878" t="s">
        <v>4113</v>
      </c>
      <c r="F2878" t="s">
        <v>49</v>
      </c>
      <c r="J2878" s="53">
        <v>0</v>
      </c>
      <c r="K2878" t="s">
        <v>51</v>
      </c>
      <c r="L2878" t="s">
        <v>49</v>
      </c>
      <c r="M2878" s="52" t="s">
        <v>52</v>
      </c>
    </row>
    <row r="2879" spans="1:13" x14ac:dyDescent="0.3">
      <c r="A2879" t="s">
        <v>4114</v>
      </c>
      <c r="C2879" t="s">
        <v>7791</v>
      </c>
      <c r="D2879" t="s">
        <v>4114</v>
      </c>
      <c r="F2879" t="s">
        <v>49</v>
      </c>
      <c r="J2879">
        <v>0</v>
      </c>
      <c r="K2879" t="s">
        <v>51</v>
      </c>
      <c r="L2879" t="s">
        <v>49</v>
      </c>
      <c r="M2879" s="52" t="s">
        <v>56</v>
      </c>
    </row>
    <row r="2880" spans="1:13" x14ac:dyDescent="0.3">
      <c r="A2880" t="s">
        <v>4115</v>
      </c>
      <c r="C2880" t="s">
        <v>7792</v>
      </c>
      <c r="D2880" t="s">
        <v>4115</v>
      </c>
      <c r="F2880" t="s">
        <v>49</v>
      </c>
      <c r="J2880" s="53">
        <v>0</v>
      </c>
      <c r="K2880" t="s">
        <v>51</v>
      </c>
      <c r="L2880" t="s">
        <v>49</v>
      </c>
      <c r="M2880" s="52" t="s">
        <v>52</v>
      </c>
    </row>
    <row r="2881" spans="1:13" x14ac:dyDescent="0.3">
      <c r="A2881" t="s">
        <v>4117</v>
      </c>
      <c r="B2881">
        <v>10853437</v>
      </c>
      <c r="C2881" t="s">
        <v>4116</v>
      </c>
      <c r="D2881" t="s">
        <v>4117</v>
      </c>
      <c r="E2881" s="91">
        <v>10853437</v>
      </c>
      <c r="F2881" t="s">
        <v>49</v>
      </c>
      <c r="G2881">
        <v>0</v>
      </c>
      <c r="H2881" t="s">
        <v>50</v>
      </c>
      <c r="I2881">
        <v>98.4</v>
      </c>
      <c r="J2881">
        <v>1</v>
      </c>
      <c r="K2881" t="s">
        <v>51</v>
      </c>
      <c r="L2881" t="s">
        <v>49</v>
      </c>
      <c r="M2881" s="52" t="s">
        <v>56</v>
      </c>
    </row>
    <row r="2882" spans="1:13" x14ac:dyDescent="0.3">
      <c r="A2882" t="s">
        <v>4120</v>
      </c>
      <c r="C2882" t="s">
        <v>7793</v>
      </c>
      <c r="D2882" t="s">
        <v>4120</v>
      </c>
      <c r="F2882" t="s">
        <v>49</v>
      </c>
      <c r="J2882" s="53">
        <v>1</v>
      </c>
      <c r="K2882" t="s">
        <v>181</v>
      </c>
      <c r="L2882" t="s">
        <v>49</v>
      </c>
      <c r="M2882" s="52" t="s">
        <v>52</v>
      </c>
    </row>
    <row r="2883" spans="1:13" x14ac:dyDescent="0.3">
      <c r="A2883" t="s">
        <v>4119</v>
      </c>
      <c r="B2883">
        <v>23355419</v>
      </c>
      <c r="C2883" t="s">
        <v>4118</v>
      </c>
      <c r="D2883" t="s">
        <v>4119</v>
      </c>
      <c r="E2883" s="91">
        <v>23355419</v>
      </c>
      <c r="F2883" t="s">
        <v>49</v>
      </c>
      <c r="G2883">
        <v>0</v>
      </c>
      <c r="H2883" t="s">
        <v>50</v>
      </c>
      <c r="I2883">
        <v>91.67</v>
      </c>
      <c r="J2883">
        <v>0</v>
      </c>
      <c r="K2883" t="s">
        <v>51</v>
      </c>
      <c r="L2883" t="s">
        <v>49</v>
      </c>
      <c r="M2883" s="52" t="s">
        <v>56</v>
      </c>
    </row>
    <row r="2884" spans="1:13" x14ac:dyDescent="0.3">
      <c r="A2884" t="s">
        <v>4121</v>
      </c>
      <c r="C2884" t="s">
        <v>7794</v>
      </c>
      <c r="D2884" t="s">
        <v>4121</v>
      </c>
      <c r="F2884" t="s">
        <v>49</v>
      </c>
      <c r="J2884" s="53">
        <v>1</v>
      </c>
      <c r="K2884" t="s">
        <v>8587</v>
      </c>
      <c r="L2884" t="s">
        <v>49</v>
      </c>
      <c r="M2884" s="52" t="s">
        <v>52</v>
      </c>
    </row>
    <row r="2885" spans="1:13" x14ac:dyDescent="0.3">
      <c r="A2885" t="s">
        <v>4122</v>
      </c>
      <c r="C2885" t="s">
        <v>7795</v>
      </c>
      <c r="D2885" t="s">
        <v>4122</v>
      </c>
      <c r="F2885" t="s">
        <v>49</v>
      </c>
      <c r="J2885" s="53">
        <v>0</v>
      </c>
      <c r="K2885" t="s">
        <v>51</v>
      </c>
      <c r="L2885" t="s">
        <v>49</v>
      </c>
      <c r="M2885" s="52" t="s">
        <v>52</v>
      </c>
    </row>
    <row r="2886" spans="1:13" x14ac:dyDescent="0.3">
      <c r="A2886" t="s">
        <v>4123</v>
      </c>
      <c r="C2886" t="s">
        <v>7796</v>
      </c>
      <c r="D2886" t="s">
        <v>4123</v>
      </c>
      <c r="F2886" t="s">
        <v>49</v>
      </c>
      <c r="J2886" s="53">
        <v>0</v>
      </c>
      <c r="K2886" t="s">
        <v>8587</v>
      </c>
      <c r="L2886" t="s">
        <v>49</v>
      </c>
      <c r="M2886" s="52" t="s">
        <v>52</v>
      </c>
    </row>
    <row r="2887" spans="1:13" x14ac:dyDescent="0.3">
      <c r="A2887" t="s">
        <v>4125</v>
      </c>
      <c r="B2887">
        <v>10860277</v>
      </c>
      <c r="C2887" t="s">
        <v>4124</v>
      </c>
      <c r="D2887" t="s">
        <v>4125</v>
      </c>
      <c r="E2887" s="91">
        <v>10860277</v>
      </c>
      <c r="F2887" t="s">
        <v>49</v>
      </c>
      <c r="G2887">
        <v>3</v>
      </c>
      <c r="H2887" t="s">
        <v>101</v>
      </c>
      <c r="I2887">
        <v>112.5</v>
      </c>
      <c r="J2887">
        <v>1</v>
      </c>
      <c r="K2887" t="s">
        <v>102</v>
      </c>
      <c r="L2887" t="s">
        <v>49</v>
      </c>
      <c r="M2887" s="52" t="s">
        <v>56</v>
      </c>
    </row>
    <row r="2888" spans="1:13" x14ac:dyDescent="0.3">
      <c r="A2888" t="s">
        <v>4127</v>
      </c>
      <c r="B2888">
        <v>23533324</v>
      </c>
      <c r="C2888" t="s">
        <v>4126</v>
      </c>
      <c r="D2888" t="s">
        <v>4127</v>
      </c>
      <c r="E2888" s="91">
        <v>23533324</v>
      </c>
      <c r="F2888" t="s">
        <v>49</v>
      </c>
      <c r="G2888">
        <v>0</v>
      </c>
      <c r="H2888" t="s">
        <v>50</v>
      </c>
      <c r="I2888">
        <v>91.67</v>
      </c>
      <c r="J2888">
        <v>0</v>
      </c>
      <c r="K2888" t="s">
        <v>51</v>
      </c>
      <c r="L2888" t="s">
        <v>49</v>
      </c>
      <c r="M2888" s="52" t="s">
        <v>56</v>
      </c>
    </row>
    <row r="2889" spans="1:13" x14ac:dyDescent="0.3">
      <c r="A2889" t="s">
        <v>4128</v>
      </c>
      <c r="C2889" t="s">
        <v>7797</v>
      </c>
      <c r="D2889" t="s">
        <v>4128</v>
      </c>
      <c r="F2889" t="s">
        <v>49</v>
      </c>
      <c r="J2889" s="53">
        <v>1</v>
      </c>
      <c r="K2889" t="s">
        <v>8583</v>
      </c>
      <c r="L2889" t="s">
        <v>49</v>
      </c>
      <c r="M2889" s="52" t="s">
        <v>56</v>
      </c>
    </row>
    <row r="2890" spans="1:13" x14ac:dyDescent="0.3">
      <c r="A2890" t="s">
        <v>4130</v>
      </c>
      <c r="B2890">
        <v>10841694</v>
      </c>
      <c r="C2890" t="s">
        <v>4129</v>
      </c>
      <c r="D2890" t="s">
        <v>4130</v>
      </c>
      <c r="E2890" s="91">
        <v>10841694</v>
      </c>
      <c r="F2890" t="s">
        <v>49</v>
      </c>
      <c r="G2890">
        <v>0</v>
      </c>
      <c r="H2890" t="s">
        <v>74</v>
      </c>
      <c r="I2890">
        <v>106.41</v>
      </c>
      <c r="J2890">
        <v>0</v>
      </c>
      <c r="K2890" t="s">
        <v>75</v>
      </c>
      <c r="L2890" t="s">
        <v>49</v>
      </c>
      <c r="M2890" s="52" t="s">
        <v>56</v>
      </c>
    </row>
    <row r="2891" spans="1:13" x14ac:dyDescent="0.3">
      <c r="A2891" t="s">
        <v>4131</v>
      </c>
      <c r="C2891" t="s">
        <v>7798</v>
      </c>
      <c r="D2891" t="s">
        <v>4131</v>
      </c>
      <c r="F2891" t="s">
        <v>49</v>
      </c>
      <c r="J2891" s="53">
        <v>0</v>
      </c>
      <c r="K2891" t="s">
        <v>8587</v>
      </c>
      <c r="L2891" t="s">
        <v>49</v>
      </c>
      <c r="M2891" s="52" t="s">
        <v>52</v>
      </c>
    </row>
    <row r="2892" spans="1:13" x14ac:dyDescent="0.3">
      <c r="A2892" t="s">
        <v>4132</v>
      </c>
      <c r="C2892" t="s">
        <v>7799</v>
      </c>
      <c r="D2892" t="s">
        <v>4132</v>
      </c>
      <c r="F2892" t="s">
        <v>49</v>
      </c>
      <c r="J2892" s="53">
        <v>0</v>
      </c>
      <c r="K2892" t="s">
        <v>51</v>
      </c>
      <c r="L2892" t="s">
        <v>49</v>
      </c>
      <c r="M2892" s="52" t="s">
        <v>52</v>
      </c>
    </row>
    <row r="2893" spans="1:13" x14ac:dyDescent="0.3">
      <c r="A2893" t="s">
        <v>4133</v>
      </c>
      <c r="C2893" t="s">
        <v>7800</v>
      </c>
      <c r="D2893" t="s">
        <v>4133</v>
      </c>
      <c r="F2893" t="s">
        <v>49</v>
      </c>
      <c r="J2893" s="53">
        <v>0</v>
      </c>
      <c r="K2893" t="s">
        <v>8587</v>
      </c>
      <c r="L2893" t="s">
        <v>49</v>
      </c>
      <c r="M2893" s="52" t="s">
        <v>52</v>
      </c>
    </row>
    <row r="2894" spans="1:13" x14ac:dyDescent="0.3">
      <c r="A2894" t="s">
        <v>4135</v>
      </c>
      <c r="B2894">
        <v>23489949</v>
      </c>
      <c r="C2894" t="s">
        <v>4134</v>
      </c>
      <c r="D2894" t="s">
        <v>4135</v>
      </c>
      <c r="E2894" s="91">
        <v>23489949</v>
      </c>
      <c r="F2894" t="s">
        <v>49</v>
      </c>
      <c r="G2894">
        <v>1</v>
      </c>
      <c r="H2894" t="s">
        <v>50</v>
      </c>
      <c r="I2894">
        <v>98.4</v>
      </c>
      <c r="J2894">
        <v>1</v>
      </c>
      <c r="K2894" t="s">
        <v>51</v>
      </c>
      <c r="L2894" t="s">
        <v>49</v>
      </c>
      <c r="M2894" s="52" t="s">
        <v>56</v>
      </c>
    </row>
    <row r="2895" spans="1:13" x14ac:dyDescent="0.3">
      <c r="A2895" t="s">
        <v>4136</v>
      </c>
      <c r="C2895" t="s">
        <v>7801</v>
      </c>
      <c r="D2895" t="s">
        <v>4136</v>
      </c>
      <c r="F2895" t="s">
        <v>49</v>
      </c>
      <c r="J2895" s="53">
        <v>0</v>
      </c>
      <c r="K2895" t="s">
        <v>51</v>
      </c>
      <c r="L2895" t="s">
        <v>49</v>
      </c>
      <c r="M2895" s="52" t="s">
        <v>52</v>
      </c>
    </row>
    <row r="2896" spans="1:13" x14ac:dyDescent="0.3">
      <c r="A2896" t="s">
        <v>4138</v>
      </c>
      <c r="B2896">
        <v>10854152</v>
      </c>
      <c r="C2896" t="s">
        <v>4137</v>
      </c>
      <c r="D2896" t="s">
        <v>4138</v>
      </c>
      <c r="E2896" s="91">
        <v>10854152</v>
      </c>
      <c r="F2896" t="s">
        <v>71</v>
      </c>
      <c r="G2896">
        <v>0</v>
      </c>
      <c r="H2896" t="s">
        <v>50</v>
      </c>
      <c r="I2896">
        <v>98.4</v>
      </c>
      <c r="J2896">
        <v>0</v>
      </c>
      <c r="K2896" t="s">
        <v>51</v>
      </c>
      <c r="L2896" t="s">
        <v>71</v>
      </c>
      <c r="M2896" s="52" t="s">
        <v>52</v>
      </c>
    </row>
    <row r="2897" spans="1:13" x14ac:dyDescent="0.3">
      <c r="A2897" t="s">
        <v>4139</v>
      </c>
      <c r="C2897" t="s">
        <v>7802</v>
      </c>
      <c r="D2897" t="s">
        <v>4139</v>
      </c>
      <c r="F2897" t="s">
        <v>49</v>
      </c>
      <c r="J2897" s="53">
        <v>2</v>
      </c>
      <c r="K2897" t="s">
        <v>51</v>
      </c>
      <c r="L2897" t="s">
        <v>49</v>
      </c>
      <c r="M2897" s="52" t="s">
        <v>52</v>
      </c>
    </row>
    <row r="2898" spans="1:13" x14ac:dyDescent="0.3">
      <c r="A2898" t="s">
        <v>4141</v>
      </c>
      <c r="B2898">
        <v>21002526</v>
      </c>
      <c r="C2898" t="s">
        <v>4140</v>
      </c>
      <c r="D2898" t="s">
        <v>4141</v>
      </c>
      <c r="E2898" s="91">
        <v>21002526</v>
      </c>
      <c r="F2898" t="s">
        <v>49</v>
      </c>
      <c r="G2898">
        <v>0</v>
      </c>
      <c r="H2898" t="s">
        <v>74</v>
      </c>
      <c r="I2898">
        <v>100</v>
      </c>
      <c r="J2898">
        <v>0</v>
      </c>
      <c r="K2898" t="s">
        <v>75</v>
      </c>
      <c r="L2898" t="s">
        <v>49</v>
      </c>
      <c r="M2898" s="52" t="s">
        <v>52</v>
      </c>
    </row>
    <row r="2899" spans="1:13" x14ac:dyDescent="0.3">
      <c r="A2899" t="s">
        <v>4142</v>
      </c>
      <c r="C2899" t="s">
        <v>7803</v>
      </c>
      <c r="D2899" t="s">
        <v>4142</v>
      </c>
      <c r="F2899" t="s">
        <v>49</v>
      </c>
      <c r="J2899" s="53">
        <v>0</v>
      </c>
      <c r="K2899" t="s">
        <v>51</v>
      </c>
      <c r="L2899" t="s">
        <v>49</v>
      </c>
      <c r="M2899" s="52" t="s">
        <v>52</v>
      </c>
    </row>
    <row r="2900" spans="1:13" x14ac:dyDescent="0.3">
      <c r="A2900" t="s">
        <v>4143</v>
      </c>
      <c r="C2900" t="s">
        <v>7804</v>
      </c>
      <c r="D2900" t="s">
        <v>4143</v>
      </c>
      <c r="F2900" t="s">
        <v>49</v>
      </c>
      <c r="J2900" s="53">
        <v>0</v>
      </c>
      <c r="K2900" t="s">
        <v>51</v>
      </c>
      <c r="L2900" t="s">
        <v>49</v>
      </c>
      <c r="M2900" s="52" t="s">
        <v>52</v>
      </c>
    </row>
    <row r="2901" spans="1:13" x14ac:dyDescent="0.3">
      <c r="A2901" t="s">
        <v>4145</v>
      </c>
      <c r="B2901">
        <v>23951275</v>
      </c>
      <c r="C2901" t="s">
        <v>4144</v>
      </c>
      <c r="D2901" t="s">
        <v>4145</v>
      </c>
      <c r="E2901" s="91">
        <v>23951275</v>
      </c>
      <c r="F2901" t="s">
        <v>49</v>
      </c>
      <c r="G2901">
        <v>0</v>
      </c>
      <c r="H2901" t="s">
        <v>50</v>
      </c>
      <c r="I2901">
        <v>91.67</v>
      </c>
      <c r="J2901">
        <v>1</v>
      </c>
      <c r="K2901" t="s">
        <v>51</v>
      </c>
      <c r="L2901" t="s">
        <v>49</v>
      </c>
      <c r="M2901" s="52" t="s">
        <v>52</v>
      </c>
    </row>
    <row r="2902" spans="1:13" x14ac:dyDescent="0.3">
      <c r="A2902" t="s">
        <v>4147</v>
      </c>
      <c r="B2902">
        <v>10848975</v>
      </c>
      <c r="C2902" t="s">
        <v>4146</v>
      </c>
      <c r="D2902" t="s">
        <v>4147</v>
      </c>
      <c r="E2902" s="91">
        <v>10848975</v>
      </c>
      <c r="F2902" t="s">
        <v>49</v>
      </c>
      <c r="G2902">
        <v>1</v>
      </c>
      <c r="H2902" t="s">
        <v>74</v>
      </c>
      <c r="I2902">
        <v>106.41</v>
      </c>
      <c r="J2902">
        <v>1</v>
      </c>
      <c r="K2902" t="s">
        <v>75</v>
      </c>
      <c r="L2902" t="s">
        <v>49</v>
      </c>
      <c r="M2902" s="52" t="s">
        <v>56</v>
      </c>
    </row>
    <row r="2903" spans="1:13" x14ac:dyDescent="0.3">
      <c r="A2903" t="s">
        <v>4149</v>
      </c>
      <c r="B2903">
        <v>23761792</v>
      </c>
      <c r="C2903" t="s">
        <v>4148</v>
      </c>
      <c r="D2903" t="s">
        <v>4149</v>
      </c>
      <c r="E2903" s="91">
        <v>23761792</v>
      </c>
      <c r="F2903" t="s">
        <v>49</v>
      </c>
      <c r="G2903">
        <v>0</v>
      </c>
      <c r="H2903" t="s">
        <v>50</v>
      </c>
      <c r="I2903">
        <v>91.67</v>
      </c>
      <c r="J2903">
        <v>0</v>
      </c>
      <c r="K2903" t="s">
        <v>51</v>
      </c>
      <c r="L2903" t="s">
        <v>49</v>
      </c>
      <c r="M2903" s="52" t="s">
        <v>56</v>
      </c>
    </row>
    <row r="2904" spans="1:13" x14ac:dyDescent="0.3">
      <c r="A2904" t="s">
        <v>4151</v>
      </c>
      <c r="B2904">
        <v>21001409</v>
      </c>
      <c r="C2904" t="s">
        <v>4150</v>
      </c>
      <c r="D2904" t="s">
        <v>4151</v>
      </c>
      <c r="E2904" s="91">
        <v>21001409</v>
      </c>
      <c r="F2904" t="s">
        <v>49</v>
      </c>
      <c r="G2904">
        <v>1</v>
      </c>
      <c r="H2904" t="s">
        <v>74</v>
      </c>
      <c r="I2904">
        <v>100</v>
      </c>
      <c r="J2904">
        <v>1</v>
      </c>
      <c r="K2904" t="s">
        <v>75</v>
      </c>
      <c r="L2904" t="s">
        <v>49</v>
      </c>
      <c r="M2904" s="52" t="s">
        <v>56</v>
      </c>
    </row>
    <row r="2905" spans="1:13" x14ac:dyDescent="0.3">
      <c r="A2905" t="s">
        <v>4152</v>
      </c>
      <c r="B2905">
        <v>15347200</v>
      </c>
      <c r="C2905" t="s">
        <v>7805</v>
      </c>
      <c r="D2905" t="s">
        <v>4152</v>
      </c>
      <c r="E2905" s="91">
        <v>15347200</v>
      </c>
      <c r="F2905" t="s">
        <v>49</v>
      </c>
      <c r="G2905">
        <v>0</v>
      </c>
      <c r="H2905" t="s">
        <v>50</v>
      </c>
      <c r="I2905">
        <v>91.67</v>
      </c>
      <c r="J2905" s="53">
        <v>0</v>
      </c>
      <c r="K2905" t="s">
        <v>51</v>
      </c>
      <c r="L2905" t="s">
        <v>49</v>
      </c>
      <c r="M2905" s="52" t="s">
        <v>56</v>
      </c>
    </row>
    <row r="2906" spans="1:13" x14ac:dyDescent="0.3">
      <c r="A2906" t="s">
        <v>4153</v>
      </c>
      <c r="C2906" t="s">
        <v>7806</v>
      </c>
      <c r="D2906" t="s">
        <v>4153</v>
      </c>
      <c r="F2906" t="s">
        <v>49</v>
      </c>
      <c r="J2906" s="53">
        <v>1</v>
      </c>
      <c r="K2906" t="s">
        <v>51</v>
      </c>
      <c r="L2906" t="s">
        <v>49</v>
      </c>
      <c r="M2906" s="52" t="s">
        <v>52</v>
      </c>
    </row>
    <row r="2907" spans="1:13" x14ac:dyDescent="0.3">
      <c r="A2907" t="s">
        <v>4154</v>
      </c>
      <c r="C2907" t="s">
        <v>7807</v>
      </c>
      <c r="D2907" t="s">
        <v>4154</v>
      </c>
      <c r="F2907" t="s">
        <v>49</v>
      </c>
      <c r="J2907" s="53">
        <v>2</v>
      </c>
      <c r="K2907" t="s">
        <v>51</v>
      </c>
      <c r="L2907" t="s">
        <v>49</v>
      </c>
      <c r="M2907" s="52" t="s">
        <v>52</v>
      </c>
    </row>
    <row r="2908" spans="1:13" x14ac:dyDescent="0.3">
      <c r="A2908" t="s">
        <v>4156</v>
      </c>
      <c r="B2908">
        <v>23479234</v>
      </c>
      <c r="C2908" t="s">
        <v>4155</v>
      </c>
      <c r="D2908" t="s">
        <v>4156</v>
      </c>
      <c r="E2908" s="91">
        <v>23479234</v>
      </c>
      <c r="F2908" t="s">
        <v>49</v>
      </c>
      <c r="G2908">
        <v>6</v>
      </c>
      <c r="H2908" t="s">
        <v>50</v>
      </c>
      <c r="I2908">
        <v>91.67</v>
      </c>
      <c r="J2908">
        <v>0</v>
      </c>
      <c r="K2908" t="s">
        <v>51</v>
      </c>
      <c r="L2908" t="s">
        <v>49</v>
      </c>
      <c r="M2908" s="52" t="s">
        <v>56</v>
      </c>
    </row>
    <row r="2909" spans="1:13" x14ac:dyDescent="0.3">
      <c r="A2909" t="s">
        <v>4157</v>
      </c>
      <c r="C2909" t="s">
        <v>7808</v>
      </c>
      <c r="D2909" t="s">
        <v>4157</v>
      </c>
      <c r="F2909" t="s">
        <v>49</v>
      </c>
      <c r="J2909" s="53">
        <v>1</v>
      </c>
      <c r="K2909" t="s">
        <v>51</v>
      </c>
      <c r="L2909" t="s">
        <v>49</v>
      </c>
      <c r="M2909" s="52" t="s">
        <v>52</v>
      </c>
    </row>
    <row r="2910" spans="1:13" x14ac:dyDescent="0.3">
      <c r="A2910" t="s">
        <v>4159</v>
      </c>
      <c r="B2910">
        <v>24015889</v>
      </c>
      <c r="C2910" t="s">
        <v>4158</v>
      </c>
      <c r="D2910" t="s">
        <v>4159</v>
      </c>
      <c r="E2910" s="91">
        <v>24015889</v>
      </c>
      <c r="F2910" t="s">
        <v>49</v>
      </c>
      <c r="G2910">
        <v>0</v>
      </c>
      <c r="H2910" t="s">
        <v>74</v>
      </c>
      <c r="I2910">
        <v>100</v>
      </c>
      <c r="J2910">
        <v>0</v>
      </c>
      <c r="K2910" t="s">
        <v>75</v>
      </c>
      <c r="L2910" t="s">
        <v>49</v>
      </c>
      <c r="M2910" s="52" t="s">
        <v>56</v>
      </c>
    </row>
    <row r="2911" spans="1:13" x14ac:dyDescent="0.3">
      <c r="A2911" t="s">
        <v>4161</v>
      </c>
      <c r="B2911">
        <v>15290928</v>
      </c>
      <c r="C2911" t="s">
        <v>4160</v>
      </c>
      <c r="D2911" t="s">
        <v>4161</v>
      </c>
      <c r="E2911" s="91">
        <v>15290928</v>
      </c>
      <c r="F2911" t="s">
        <v>49</v>
      </c>
      <c r="G2911">
        <v>0</v>
      </c>
      <c r="H2911" t="s">
        <v>50</v>
      </c>
      <c r="I2911">
        <v>91.67</v>
      </c>
      <c r="J2911">
        <v>0</v>
      </c>
      <c r="K2911" t="s">
        <v>51</v>
      </c>
      <c r="L2911" t="s">
        <v>49</v>
      </c>
      <c r="M2911" s="52" t="s">
        <v>56</v>
      </c>
    </row>
    <row r="2912" spans="1:13" x14ac:dyDescent="0.3">
      <c r="A2912" t="s">
        <v>4162</v>
      </c>
      <c r="B2912">
        <v>23134697</v>
      </c>
      <c r="C2912" t="s">
        <v>7809</v>
      </c>
      <c r="D2912" t="s">
        <v>4162</v>
      </c>
      <c r="E2912" s="91">
        <v>23134697</v>
      </c>
      <c r="F2912" t="s">
        <v>49</v>
      </c>
      <c r="G2912">
        <v>0</v>
      </c>
      <c r="H2912" t="s">
        <v>50</v>
      </c>
      <c r="I2912">
        <v>91.67</v>
      </c>
      <c r="J2912" s="53">
        <v>0</v>
      </c>
      <c r="K2912" t="s">
        <v>51</v>
      </c>
      <c r="L2912" t="s">
        <v>49</v>
      </c>
      <c r="M2912" s="52" t="s">
        <v>52</v>
      </c>
    </row>
    <row r="2913" spans="1:13" x14ac:dyDescent="0.3">
      <c r="A2913" t="s">
        <v>4163</v>
      </c>
      <c r="C2913" t="s">
        <v>7810</v>
      </c>
      <c r="D2913" t="s">
        <v>4163</v>
      </c>
      <c r="F2913" t="s">
        <v>49</v>
      </c>
      <c r="J2913" s="53">
        <v>0</v>
      </c>
      <c r="K2913" t="s">
        <v>51</v>
      </c>
      <c r="L2913" t="s">
        <v>49</v>
      </c>
      <c r="M2913" s="52" t="s">
        <v>52</v>
      </c>
    </row>
    <row r="2914" spans="1:13" x14ac:dyDescent="0.3">
      <c r="A2914" t="s">
        <v>4164</v>
      </c>
      <c r="C2914" t="s">
        <v>7811</v>
      </c>
      <c r="D2914" t="s">
        <v>4164</v>
      </c>
      <c r="F2914" t="s">
        <v>49</v>
      </c>
      <c r="J2914" s="53">
        <v>0</v>
      </c>
      <c r="K2914" t="s">
        <v>51</v>
      </c>
      <c r="L2914" t="s">
        <v>49</v>
      </c>
      <c r="M2914" s="52" t="s">
        <v>52</v>
      </c>
    </row>
    <row r="2915" spans="1:13" x14ac:dyDescent="0.3">
      <c r="A2915" t="s">
        <v>4165</v>
      </c>
      <c r="C2915" t="s">
        <v>7812</v>
      </c>
      <c r="D2915" t="s">
        <v>4165</v>
      </c>
      <c r="F2915" t="s">
        <v>49</v>
      </c>
      <c r="J2915" s="53">
        <v>0</v>
      </c>
      <c r="K2915" t="s">
        <v>51</v>
      </c>
      <c r="L2915" t="s">
        <v>49</v>
      </c>
      <c r="M2915" s="52" t="s">
        <v>52</v>
      </c>
    </row>
    <row r="2916" spans="1:13" x14ac:dyDescent="0.3">
      <c r="A2916" t="s">
        <v>4170</v>
      </c>
      <c r="C2916" t="s">
        <v>7813</v>
      </c>
      <c r="D2916" t="s">
        <v>4170</v>
      </c>
      <c r="F2916" t="s">
        <v>49</v>
      </c>
      <c r="J2916" s="53">
        <v>0</v>
      </c>
      <c r="K2916" t="s">
        <v>51</v>
      </c>
      <c r="L2916" t="s">
        <v>49</v>
      </c>
      <c r="M2916" s="52" t="s">
        <v>52</v>
      </c>
    </row>
    <row r="2917" spans="1:13" x14ac:dyDescent="0.3">
      <c r="A2917" t="s">
        <v>4167</v>
      </c>
      <c r="B2917">
        <v>10858650</v>
      </c>
      <c r="C2917" t="s">
        <v>4166</v>
      </c>
      <c r="D2917" t="s">
        <v>4167</v>
      </c>
      <c r="E2917" s="91">
        <v>10858650</v>
      </c>
      <c r="F2917" t="s">
        <v>49</v>
      </c>
      <c r="G2917">
        <v>1</v>
      </c>
      <c r="H2917" t="s">
        <v>50</v>
      </c>
      <c r="I2917">
        <v>91.67</v>
      </c>
      <c r="J2917">
        <v>1</v>
      </c>
      <c r="K2917" t="s">
        <v>51</v>
      </c>
      <c r="L2917" t="s">
        <v>49</v>
      </c>
      <c r="M2917" s="52" t="s">
        <v>56</v>
      </c>
    </row>
    <row r="2918" spans="1:13" x14ac:dyDescent="0.3">
      <c r="A2918" t="s">
        <v>4171</v>
      </c>
      <c r="C2918" t="s">
        <v>7814</v>
      </c>
      <c r="D2918" t="s">
        <v>4171</v>
      </c>
      <c r="F2918" t="s">
        <v>49</v>
      </c>
      <c r="J2918" s="53">
        <v>0</v>
      </c>
      <c r="K2918" t="s">
        <v>51</v>
      </c>
      <c r="L2918" t="s">
        <v>49</v>
      </c>
      <c r="M2918" s="52" t="s">
        <v>52</v>
      </c>
    </row>
    <row r="2919" spans="1:13" x14ac:dyDescent="0.3">
      <c r="A2919" t="s">
        <v>4169</v>
      </c>
      <c r="B2919">
        <v>11016647</v>
      </c>
      <c r="C2919" t="s">
        <v>4168</v>
      </c>
      <c r="D2919" t="s">
        <v>4169</v>
      </c>
      <c r="E2919" s="91">
        <v>11016647</v>
      </c>
      <c r="F2919" t="s">
        <v>49</v>
      </c>
      <c r="G2919">
        <v>1</v>
      </c>
      <c r="H2919" t="s">
        <v>50</v>
      </c>
      <c r="I2919">
        <v>91.67</v>
      </c>
      <c r="J2919">
        <v>0</v>
      </c>
      <c r="K2919" t="s">
        <v>51</v>
      </c>
      <c r="L2919" t="s">
        <v>49</v>
      </c>
      <c r="M2919" s="52" t="s">
        <v>56</v>
      </c>
    </row>
    <row r="2920" spans="1:13" x14ac:dyDescent="0.3">
      <c r="A2920" t="s">
        <v>4173</v>
      </c>
      <c r="B2920">
        <v>23174083</v>
      </c>
      <c r="C2920" t="s">
        <v>4172</v>
      </c>
      <c r="D2920" t="s">
        <v>4173</v>
      </c>
      <c r="E2920" s="91">
        <v>23174083</v>
      </c>
      <c r="F2920" t="s">
        <v>49</v>
      </c>
      <c r="G2920">
        <v>1</v>
      </c>
      <c r="H2920" t="s">
        <v>50</v>
      </c>
      <c r="I2920">
        <v>91.67</v>
      </c>
      <c r="J2920">
        <v>0</v>
      </c>
      <c r="K2920" t="s">
        <v>51</v>
      </c>
      <c r="L2920" t="s">
        <v>49</v>
      </c>
      <c r="M2920" s="52" t="s">
        <v>52</v>
      </c>
    </row>
    <row r="2921" spans="1:13" x14ac:dyDescent="0.3">
      <c r="A2921" t="s">
        <v>4174</v>
      </c>
      <c r="C2921" t="s">
        <v>7815</v>
      </c>
      <c r="D2921" t="s">
        <v>4174</v>
      </c>
      <c r="F2921" t="s">
        <v>49</v>
      </c>
      <c r="J2921" s="53">
        <v>6</v>
      </c>
      <c r="K2921" t="s">
        <v>8587</v>
      </c>
      <c r="L2921" t="s">
        <v>49</v>
      </c>
      <c r="M2921" s="52" t="s">
        <v>52</v>
      </c>
    </row>
    <row r="2922" spans="1:13" x14ac:dyDescent="0.3">
      <c r="A2922" t="s">
        <v>4176</v>
      </c>
      <c r="B2922">
        <v>15271284</v>
      </c>
      <c r="C2922" t="s">
        <v>4175</v>
      </c>
      <c r="D2922" t="s">
        <v>4176</v>
      </c>
      <c r="E2922" s="91">
        <v>15271284</v>
      </c>
      <c r="F2922" t="s">
        <v>49</v>
      </c>
      <c r="H2922" t="s">
        <v>90</v>
      </c>
      <c r="I2922">
        <v>100</v>
      </c>
      <c r="J2922">
        <v>0</v>
      </c>
      <c r="K2922" t="s">
        <v>91</v>
      </c>
      <c r="L2922" t="s">
        <v>49</v>
      </c>
      <c r="M2922" s="52" t="s">
        <v>56</v>
      </c>
    </row>
    <row r="2923" spans="1:13" x14ac:dyDescent="0.3">
      <c r="A2923" t="s">
        <v>4177</v>
      </c>
      <c r="C2923" t="s">
        <v>7816</v>
      </c>
      <c r="D2923" t="s">
        <v>4177</v>
      </c>
      <c r="F2923" t="s">
        <v>49</v>
      </c>
      <c r="J2923" s="53">
        <v>2</v>
      </c>
      <c r="K2923" t="s">
        <v>8587</v>
      </c>
      <c r="L2923" t="s">
        <v>49</v>
      </c>
      <c r="M2923" s="52" t="s">
        <v>52</v>
      </c>
    </row>
    <row r="2924" spans="1:13" x14ac:dyDescent="0.3">
      <c r="A2924" t="s">
        <v>4178</v>
      </c>
      <c r="C2924" t="s">
        <v>7817</v>
      </c>
      <c r="D2924" t="s">
        <v>4178</v>
      </c>
      <c r="F2924" t="s">
        <v>49</v>
      </c>
      <c r="J2924" s="53">
        <v>0</v>
      </c>
      <c r="K2924" t="s">
        <v>51</v>
      </c>
      <c r="L2924" t="s">
        <v>49</v>
      </c>
      <c r="M2924" s="52" t="s">
        <v>52</v>
      </c>
    </row>
    <row r="2925" spans="1:13" x14ac:dyDescent="0.3">
      <c r="A2925" t="s">
        <v>4180</v>
      </c>
      <c r="B2925">
        <v>10848227</v>
      </c>
      <c r="C2925" t="s">
        <v>4179</v>
      </c>
      <c r="D2925" t="s">
        <v>4180</v>
      </c>
      <c r="E2925" s="91">
        <v>10848227</v>
      </c>
      <c r="F2925" t="s">
        <v>49</v>
      </c>
      <c r="G2925">
        <v>3</v>
      </c>
      <c r="H2925" t="s">
        <v>50</v>
      </c>
      <c r="I2925">
        <v>98.4</v>
      </c>
      <c r="J2925">
        <v>1</v>
      </c>
      <c r="K2925" t="s">
        <v>51</v>
      </c>
      <c r="L2925" t="s">
        <v>49</v>
      </c>
      <c r="M2925" s="52" t="s">
        <v>56</v>
      </c>
    </row>
    <row r="2926" spans="1:13" x14ac:dyDescent="0.3">
      <c r="A2926" t="s">
        <v>4181</v>
      </c>
      <c r="B2926">
        <v>21005656</v>
      </c>
      <c r="C2926" t="s">
        <v>7818</v>
      </c>
      <c r="D2926" t="s">
        <v>4181</v>
      </c>
      <c r="E2926" s="91">
        <v>21005656</v>
      </c>
      <c r="F2926" t="s">
        <v>49</v>
      </c>
      <c r="G2926">
        <v>0</v>
      </c>
      <c r="H2926" t="s">
        <v>50</v>
      </c>
      <c r="I2926">
        <v>91.67</v>
      </c>
      <c r="J2926" s="53">
        <v>0</v>
      </c>
      <c r="K2926" t="s">
        <v>51</v>
      </c>
      <c r="L2926" t="s">
        <v>49</v>
      </c>
      <c r="M2926" s="52" t="s">
        <v>56</v>
      </c>
    </row>
    <row r="2927" spans="1:13" x14ac:dyDescent="0.3">
      <c r="A2927" t="s">
        <v>4183</v>
      </c>
      <c r="B2927">
        <v>21000868</v>
      </c>
      <c r="C2927" t="s">
        <v>4182</v>
      </c>
      <c r="D2927" t="s">
        <v>4183</v>
      </c>
      <c r="E2927" s="91">
        <v>21000868</v>
      </c>
      <c r="F2927" t="s">
        <v>49</v>
      </c>
      <c r="G2927">
        <v>0</v>
      </c>
      <c r="H2927" t="s">
        <v>74</v>
      </c>
      <c r="I2927">
        <v>100</v>
      </c>
      <c r="J2927">
        <v>0</v>
      </c>
      <c r="K2927" t="s">
        <v>75</v>
      </c>
      <c r="L2927" t="s">
        <v>49</v>
      </c>
      <c r="M2927" s="52" t="s">
        <v>52</v>
      </c>
    </row>
    <row r="2928" spans="1:13" x14ac:dyDescent="0.3">
      <c r="A2928" t="s">
        <v>4184</v>
      </c>
      <c r="C2928" t="s">
        <v>7819</v>
      </c>
      <c r="D2928" t="s">
        <v>4184</v>
      </c>
      <c r="F2928" t="s">
        <v>49</v>
      </c>
      <c r="J2928" s="53">
        <v>2</v>
      </c>
      <c r="K2928" t="s">
        <v>181</v>
      </c>
      <c r="L2928" t="s">
        <v>49</v>
      </c>
      <c r="M2928" s="52" t="s">
        <v>52</v>
      </c>
    </row>
    <row r="2929" spans="1:13" x14ac:dyDescent="0.3">
      <c r="A2929" t="s">
        <v>4185</v>
      </c>
      <c r="B2929">
        <v>21001862</v>
      </c>
      <c r="C2929" t="s">
        <v>7820</v>
      </c>
      <c r="D2929" t="s">
        <v>4185</v>
      </c>
      <c r="E2929" s="91">
        <v>21001862</v>
      </c>
      <c r="F2929" t="s">
        <v>49</v>
      </c>
      <c r="G2929">
        <v>0</v>
      </c>
      <c r="H2929" t="s">
        <v>74</v>
      </c>
      <c r="I2929">
        <v>100</v>
      </c>
      <c r="J2929">
        <v>0</v>
      </c>
      <c r="K2929" t="s">
        <v>8587</v>
      </c>
      <c r="L2929" t="s">
        <v>49</v>
      </c>
      <c r="M2929" s="52" t="s">
        <v>56</v>
      </c>
    </row>
    <row r="2930" spans="1:13" x14ac:dyDescent="0.3">
      <c r="A2930" t="s">
        <v>4186</v>
      </c>
      <c r="C2930" t="s">
        <v>7821</v>
      </c>
      <c r="D2930" t="s">
        <v>4186</v>
      </c>
      <c r="F2930" t="s">
        <v>49</v>
      </c>
      <c r="J2930" s="53">
        <v>0</v>
      </c>
      <c r="K2930" t="s">
        <v>51</v>
      </c>
      <c r="L2930" t="s">
        <v>49</v>
      </c>
      <c r="M2930" s="52" t="s">
        <v>52</v>
      </c>
    </row>
    <row r="2931" spans="1:13" x14ac:dyDescent="0.3">
      <c r="A2931" t="s">
        <v>4187</v>
      </c>
      <c r="C2931" t="s">
        <v>7822</v>
      </c>
      <c r="D2931" t="s">
        <v>4187</v>
      </c>
      <c r="F2931" t="s">
        <v>49</v>
      </c>
      <c r="J2931" s="53">
        <v>1</v>
      </c>
      <c r="K2931" t="s">
        <v>8586</v>
      </c>
      <c r="L2931" t="s">
        <v>49</v>
      </c>
      <c r="M2931" s="52" t="s">
        <v>52</v>
      </c>
    </row>
    <row r="2932" spans="1:13" x14ac:dyDescent="0.3">
      <c r="A2932" t="s">
        <v>4189</v>
      </c>
      <c r="B2932">
        <v>10844522</v>
      </c>
      <c r="C2932" t="s">
        <v>4188</v>
      </c>
      <c r="D2932" t="s">
        <v>4189</v>
      </c>
      <c r="E2932" s="91">
        <v>10844522</v>
      </c>
      <c r="F2932" t="s">
        <v>49</v>
      </c>
      <c r="G2932">
        <v>1</v>
      </c>
      <c r="H2932" t="s">
        <v>50</v>
      </c>
      <c r="I2932">
        <v>98.4</v>
      </c>
      <c r="J2932">
        <v>0</v>
      </c>
      <c r="K2932" t="s">
        <v>51</v>
      </c>
      <c r="L2932" t="s">
        <v>49</v>
      </c>
      <c r="M2932" s="52" t="s">
        <v>56</v>
      </c>
    </row>
    <row r="2933" spans="1:13" x14ac:dyDescent="0.3">
      <c r="A2933" t="s">
        <v>4191</v>
      </c>
      <c r="B2933">
        <v>10859193</v>
      </c>
      <c r="C2933" t="s">
        <v>4190</v>
      </c>
      <c r="D2933" t="s">
        <v>4191</v>
      </c>
      <c r="E2933" s="91">
        <v>10859193</v>
      </c>
      <c r="F2933" t="s">
        <v>49</v>
      </c>
      <c r="G2933">
        <v>1</v>
      </c>
      <c r="H2933" t="s">
        <v>117</v>
      </c>
      <c r="I2933">
        <v>108.33</v>
      </c>
      <c r="J2933">
        <v>0</v>
      </c>
      <c r="K2933" t="s">
        <v>118</v>
      </c>
      <c r="L2933" t="s">
        <v>49</v>
      </c>
      <c r="M2933" s="52" t="s">
        <v>56</v>
      </c>
    </row>
    <row r="2934" spans="1:13" x14ac:dyDescent="0.3">
      <c r="A2934" t="s">
        <v>4192</v>
      </c>
      <c r="C2934" t="s">
        <v>7823</v>
      </c>
      <c r="D2934" t="s">
        <v>4192</v>
      </c>
      <c r="F2934" t="s">
        <v>49</v>
      </c>
      <c r="J2934" s="53">
        <v>1</v>
      </c>
      <c r="K2934" t="s">
        <v>8587</v>
      </c>
      <c r="L2934" t="s">
        <v>49</v>
      </c>
      <c r="M2934" s="52" t="s">
        <v>52</v>
      </c>
    </row>
    <row r="2935" spans="1:13" x14ac:dyDescent="0.3">
      <c r="A2935" t="s">
        <v>4194</v>
      </c>
      <c r="B2935">
        <v>21002320</v>
      </c>
      <c r="C2935" t="s">
        <v>4193</v>
      </c>
      <c r="D2935" t="s">
        <v>4194</v>
      </c>
      <c r="E2935" s="91">
        <v>21002320</v>
      </c>
      <c r="F2935" t="s">
        <v>49</v>
      </c>
      <c r="G2935">
        <v>0</v>
      </c>
      <c r="H2935" t="s">
        <v>50</v>
      </c>
      <c r="I2935">
        <v>91.67</v>
      </c>
      <c r="J2935">
        <v>0</v>
      </c>
      <c r="K2935" t="s">
        <v>51</v>
      </c>
      <c r="L2935" t="s">
        <v>49</v>
      </c>
      <c r="M2935" s="52" t="s">
        <v>52</v>
      </c>
    </row>
    <row r="2936" spans="1:13" x14ac:dyDescent="0.3">
      <c r="A2936" t="s">
        <v>4196</v>
      </c>
      <c r="B2936">
        <v>23447847</v>
      </c>
      <c r="C2936" t="s">
        <v>4195</v>
      </c>
      <c r="D2936" t="s">
        <v>4196</v>
      </c>
      <c r="E2936" s="91">
        <v>23447847</v>
      </c>
      <c r="F2936" t="s">
        <v>49</v>
      </c>
      <c r="G2936">
        <v>0</v>
      </c>
      <c r="H2936" t="s">
        <v>50</v>
      </c>
      <c r="I2936">
        <v>91.67</v>
      </c>
      <c r="J2936">
        <v>0</v>
      </c>
      <c r="K2936" t="s">
        <v>51</v>
      </c>
      <c r="L2936" t="s">
        <v>49</v>
      </c>
      <c r="M2936" s="52" t="s">
        <v>56</v>
      </c>
    </row>
    <row r="2937" spans="1:13" x14ac:dyDescent="0.3">
      <c r="A2937" t="s">
        <v>4197</v>
      </c>
      <c r="C2937" t="s">
        <v>7824</v>
      </c>
      <c r="D2937" t="s">
        <v>4197</v>
      </c>
      <c r="F2937" t="s">
        <v>49</v>
      </c>
      <c r="J2937" s="53">
        <v>0</v>
      </c>
      <c r="K2937" t="s">
        <v>51</v>
      </c>
      <c r="L2937" t="s">
        <v>49</v>
      </c>
      <c r="M2937" s="52" t="s">
        <v>52</v>
      </c>
    </row>
    <row r="2938" spans="1:13" x14ac:dyDescent="0.3">
      <c r="A2938" t="s">
        <v>4199</v>
      </c>
      <c r="B2938">
        <v>23518674</v>
      </c>
      <c r="C2938" t="s">
        <v>4198</v>
      </c>
      <c r="D2938" t="s">
        <v>4199</v>
      </c>
      <c r="E2938" s="91">
        <v>23518674</v>
      </c>
      <c r="F2938" t="s">
        <v>49</v>
      </c>
      <c r="G2938">
        <v>0</v>
      </c>
      <c r="H2938" t="s">
        <v>74</v>
      </c>
      <c r="I2938">
        <v>100</v>
      </c>
      <c r="J2938">
        <v>0</v>
      </c>
      <c r="K2938" t="s">
        <v>75</v>
      </c>
      <c r="L2938" t="s">
        <v>49</v>
      </c>
      <c r="M2938" s="52" t="s">
        <v>52</v>
      </c>
    </row>
    <row r="2939" spans="1:13" x14ac:dyDescent="0.3">
      <c r="A2939" t="s">
        <v>4200</v>
      </c>
      <c r="B2939">
        <v>23042315</v>
      </c>
      <c r="C2939" t="s">
        <v>7825</v>
      </c>
      <c r="D2939" t="s">
        <v>4200</v>
      </c>
      <c r="E2939" s="91">
        <v>23042315</v>
      </c>
      <c r="F2939" t="s">
        <v>49</v>
      </c>
      <c r="G2939">
        <v>2</v>
      </c>
      <c r="H2939" t="s">
        <v>50</v>
      </c>
      <c r="I2939">
        <v>91.67</v>
      </c>
      <c r="J2939" s="53">
        <v>0</v>
      </c>
      <c r="K2939" t="s">
        <v>51</v>
      </c>
      <c r="L2939" t="s">
        <v>49</v>
      </c>
      <c r="M2939" s="52" t="s">
        <v>56</v>
      </c>
    </row>
    <row r="2940" spans="1:13" x14ac:dyDescent="0.3">
      <c r="A2940" t="s">
        <v>4202</v>
      </c>
      <c r="B2940">
        <v>10851912</v>
      </c>
      <c r="C2940" t="s">
        <v>4201</v>
      </c>
      <c r="D2940" t="s">
        <v>4202</v>
      </c>
      <c r="E2940" s="91">
        <v>10851912</v>
      </c>
      <c r="F2940" t="s">
        <v>49</v>
      </c>
      <c r="G2940">
        <v>6</v>
      </c>
      <c r="H2940" t="s">
        <v>74</v>
      </c>
      <c r="I2940">
        <v>106.41</v>
      </c>
      <c r="J2940">
        <v>1</v>
      </c>
      <c r="K2940" t="s">
        <v>75</v>
      </c>
      <c r="L2940" t="s">
        <v>49</v>
      </c>
      <c r="M2940" s="52" t="s">
        <v>56</v>
      </c>
    </row>
    <row r="2941" spans="1:13" x14ac:dyDescent="0.3">
      <c r="A2941" t="s">
        <v>4204</v>
      </c>
      <c r="B2941">
        <v>14227580</v>
      </c>
      <c r="C2941" t="s">
        <v>4203</v>
      </c>
      <c r="D2941" t="s">
        <v>4204</v>
      </c>
      <c r="E2941" s="91">
        <v>14227580</v>
      </c>
      <c r="F2941" t="s">
        <v>49</v>
      </c>
      <c r="G2941">
        <v>0</v>
      </c>
      <c r="H2941" t="s">
        <v>50</v>
      </c>
      <c r="I2941">
        <v>91.67</v>
      </c>
      <c r="J2941">
        <v>1</v>
      </c>
      <c r="K2941" t="s">
        <v>51</v>
      </c>
      <c r="L2941" t="s">
        <v>49</v>
      </c>
      <c r="M2941" s="52" t="s">
        <v>52</v>
      </c>
    </row>
    <row r="2942" spans="1:13" x14ac:dyDescent="0.3">
      <c r="A2942" t="s">
        <v>4205</v>
      </c>
      <c r="C2942" t="s">
        <v>7826</v>
      </c>
      <c r="D2942" t="s">
        <v>4205</v>
      </c>
      <c r="F2942" t="s">
        <v>49</v>
      </c>
      <c r="J2942" s="53">
        <v>0</v>
      </c>
      <c r="K2942" t="s">
        <v>51</v>
      </c>
      <c r="L2942" t="s">
        <v>49</v>
      </c>
      <c r="M2942" s="52" t="s">
        <v>52</v>
      </c>
    </row>
    <row r="2943" spans="1:13" x14ac:dyDescent="0.3">
      <c r="A2943" t="s">
        <v>4207</v>
      </c>
      <c r="B2943">
        <v>23982577</v>
      </c>
      <c r="C2943" t="s">
        <v>4206</v>
      </c>
      <c r="D2943" t="s">
        <v>4207</v>
      </c>
      <c r="E2943" s="91">
        <v>23982577</v>
      </c>
      <c r="F2943" t="s">
        <v>49</v>
      </c>
      <c r="G2943">
        <v>2</v>
      </c>
      <c r="H2943" t="s">
        <v>50</v>
      </c>
      <c r="I2943">
        <v>91.67</v>
      </c>
      <c r="J2943">
        <v>0</v>
      </c>
      <c r="K2943" t="s">
        <v>51</v>
      </c>
      <c r="L2943" t="s">
        <v>49</v>
      </c>
      <c r="M2943" s="52" t="s">
        <v>52</v>
      </c>
    </row>
    <row r="2944" spans="1:13" x14ac:dyDescent="0.3">
      <c r="A2944" t="s">
        <v>4209</v>
      </c>
      <c r="B2944">
        <v>23830682</v>
      </c>
      <c r="C2944" t="s">
        <v>4208</v>
      </c>
      <c r="D2944" t="s">
        <v>4209</v>
      </c>
      <c r="E2944" s="91">
        <v>23830682</v>
      </c>
      <c r="F2944" t="s">
        <v>49</v>
      </c>
      <c r="G2944">
        <v>0</v>
      </c>
      <c r="H2944" t="s">
        <v>50</v>
      </c>
      <c r="I2944">
        <v>91.67</v>
      </c>
      <c r="J2944">
        <v>0</v>
      </c>
      <c r="K2944" t="s">
        <v>51</v>
      </c>
      <c r="L2944" t="s">
        <v>49</v>
      </c>
      <c r="M2944" s="52" t="s">
        <v>56</v>
      </c>
    </row>
    <row r="2945" spans="1:13" x14ac:dyDescent="0.3">
      <c r="A2945" t="s">
        <v>4211</v>
      </c>
      <c r="B2945">
        <v>10840546</v>
      </c>
      <c r="C2945" t="s">
        <v>4210</v>
      </c>
      <c r="D2945" t="s">
        <v>4211</v>
      </c>
      <c r="E2945" s="91">
        <v>10840546</v>
      </c>
      <c r="F2945" t="s">
        <v>49</v>
      </c>
      <c r="G2945">
        <v>2</v>
      </c>
      <c r="H2945" t="s">
        <v>50</v>
      </c>
      <c r="I2945">
        <v>91.67</v>
      </c>
      <c r="J2945">
        <v>0</v>
      </c>
      <c r="K2945" t="s">
        <v>51</v>
      </c>
      <c r="L2945" t="s">
        <v>49</v>
      </c>
      <c r="M2945" s="52" t="s">
        <v>56</v>
      </c>
    </row>
    <row r="2946" spans="1:13" x14ac:dyDescent="0.3">
      <c r="A2946" t="s">
        <v>4212</v>
      </c>
      <c r="C2946" t="s">
        <v>7827</v>
      </c>
      <c r="D2946" t="s">
        <v>4212</v>
      </c>
      <c r="F2946" t="s">
        <v>49</v>
      </c>
      <c r="J2946" s="53">
        <v>1</v>
      </c>
      <c r="K2946" t="s">
        <v>51</v>
      </c>
      <c r="L2946" t="s">
        <v>49</v>
      </c>
      <c r="M2946" s="52" t="s">
        <v>52</v>
      </c>
    </row>
    <row r="2947" spans="1:13" x14ac:dyDescent="0.3">
      <c r="A2947" t="s">
        <v>4213</v>
      </c>
      <c r="C2947" t="s">
        <v>7828</v>
      </c>
      <c r="D2947" t="s">
        <v>4213</v>
      </c>
      <c r="F2947" t="s">
        <v>49</v>
      </c>
      <c r="J2947" s="53">
        <v>0</v>
      </c>
      <c r="K2947" t="s">
        <v>51</v>
      </c>
      <c r="L2947" t="s">
        <v>49</v>
      </c>
      <c r="M2947" s="52" t="s">
        <v>52</v>
      </c>
    </row>
    <row r="2948" spans="1:13" x14ac:dyDescent="0.3">
      <c r="A2948" t="s">
        <v>4215</v>
      </c>
      <c r="B2948">
        <v>10836434</v>
      </c>
      <c r="C2948" t="s">
        <v>4214</v>
      </c>
      <c r="D2948" t="s">
        <v>4215</v>
      </c>
      <c r="E2948" s="91">
        <v>10836434</v>
      </c>
      <c r="F2948" t="s">
        <v>49</v>
      </c>
      <c r="G2948">
        <v>3</v>
      </c>
      <c r="H2948" t="s">
        <v>117</v>
      </c>
      <c r="I2948">
        <v>108.33</v>
      </c>
      <c r="J2948">
        <v>0</v>
      </c>
      <c r="K2948" t="s">
        <v>118</v>
      </c>
      <c r="L2948" t="s">
        <v>49</v>
      </c>
      <c r="M2948" s="52" t="s">
        <v>56</v>
      </c>
    </row>
    <row r="2949" spans="1:13" x14ac:dyDescent="0.3">
      <c r="A2949" t="s">
        <v>4217</v>
      </c>
      <c r="B2949">
        <v>10864953</v>
      </c>
      <c r="C2949" t="s">
        <v>4216</v>
      </c>
      <c r="D2949" t="s">
        <v>4217</v>
      </c>
      <c r="E2949" s="91">
        <v>10864953</v>
      </c>
      <c r="F2949" t="s">
        <v>49</v>
      </c>
      <c r="G2949">
        <v>0</v>
      </c>
      <c r="H2949" t="s">
        <v>163</v>
      </c>
      <c r="I2949">
        <v>118.45</v>
      </c>
      <c r="J2949">
        <v>0</v>
      </c>
      <c r="K2949" t="s">
        <v>164</v>
      </c>
      <c r="L2949" t="s">
        <v>49</v>
      </c>
      <c r="M2949" s="52" t="s">
        <v>56</v>
      </c>
    </row>
    <row r="2950" spans="1:13" x14ac:dyDescent="0.3">
      <c r="A2950" t="s">
        <v>4218</v>
      </c>
      <c r="C2950" t="s">
        <v>7829</v>
      </c>
      <c r="D2950" t="s">
        <v>4218</v>
      </c>
      <c r="F2950" t="s">
        <v>49</v>
      </c>
      <c r="J2950" s="53">
        <v>0</v>
      </c>
      <c r="K2950" t="s">
        <v>51</v>
      </c>
      <c r="L2950" t="s">
        <v>49</v>
      </c>
      <c r="M2950" s="52" t="s">
        <v>52</v>
      </c>
    </row>
    <row r="2951" spans="1:13" x14ac:dyDescent="0.3">
      <c r="A2951" t="s">
        <v>4220</v>
      </c>
      <c r="B2951">
        <v>14175112</v>
      </c>
      <c r="C2951" t="s">
        <v>4219</v>
      </c>
      <c r="D2951" t="s">
        <v>4220</v>
      </c>
      <c r="E2951" s="91">
        <v>14175112</v>
      </c>
      <c r="F2951" t="s">
        <v>49</v>
      </c>
      <c r="G2951">
        <v>2</v>
      </c>
      <c r="H2951" t="s">
        <v>50</v>
      </c>
      <c r="I2951">
        <v>91.67</v>
      </c>
      <c r="J2951">
        <v>0</v>
      </c>
      <c r="K2951" t="s">
        <v>51</v>
      </c>
      <c r="L2951" t="s">
        <v>49</v>
      </c>
      <c r="M2951" s="52" t="s">
        <v>56</v>
      </c>
    </row>
    <row r="2952" spans="1:13" x14ac:dyDescent="0.3">
      <c r="A2952" t="s">
        <v>4221</v>
      </c>
      <c r="C2952" t="s">
        <v>7830</v>
      </c>
      <c r="D2952" t="s">
        <v>4221</v>
      </c>
      <c r="F2952" t="s">
        <v>49</v>
      </c>
      <c r="J2952" s="53">
        <v>1</v>
      </c>
      <c r="K2952" t="s">
        <v>8587</v>
      </c>
      <c r="L2952" t="s">
        <v>49</v>
      </c>
      <c r="M2952" s="52" t="s">
        <v>52</v>
      </c>
    </row>
    <row r="2953" spans="1:13" x14ac:dyDescent="0.3">
      <c r="A2953" t="s">
        <v>4222</v>
      </c>
      <c r="C2953" t="s">
        <v>7831</v>
      </c>
      <c r="D2953" t="s">
        <v>4222</v>
      </c>
      <c r="F2953" t="s">
        <v>49</v>
      </c>
      <c r="J2953" s="53">
        <v>1</v>
      </c>
      <c r="K2953" t="s">
        <v>51</v>
      </c>
      <c r="L2953" t="s">
        <v>49</v>
      </c>
      <c r="M2953" s="52" t="s">
        <v>52</v>
      </c>
    </row>
    <row r="2954" spans="1:13" x14ac:dyDescent="0.3">
      <c r="A2954" t="s">
        <v>4224</v>
      </c>
      <c r="B2954">
        <v>12048759</v>
      </c>
      <c r="C2954" t="s">
        <v>4223</v>
      </c>
      <c r="D2954" t="s">
        <v>4224</v>
      </c>
      <c r="E2954" s="91">
        <v>12048759</v>
      </c>
      <c r="F2954" t="s">
        <v>49</v>
      </c>
      <c r="G2954">
        <v>2</v>
      </c>
      <c r="H2954" t="s">
        <v>50</v>
      </c>
      <c r="I2954">
        <v>91.67</v>
      </c>
      <c r="J2954">
        <v>3</v>
      </c>
      <c r="K2954" t="s">
        <v>51</v>
      </c>
      <c r="L2954" t="s">
        <v>49</v>
      </c>
      <c r="M2954" s="52" t="s">
        <v>52</v>
      </c>
    </row>
    <row r="2955" spans="1:13" x14ac:dyDescent="0.3">
      <c r="A2955" t="s">
        <v>4226</v>
      </c>
      <c r="B2955">
        <v>23521438</v>
      </c>
      <c r="C2955" t="s">
        <v>4225</v>
      </c>
      <c r="D2955" t="s">
        <v>4226</v>
      </c>
      <c r="E2955" s="91">
        <v>23521438</v>
      </c>
      <c r="F2955" t="s">
        <v>49</v>
      </c>
      <c r="G2955">
        <v>1</v>
      </c>
      <c r="H2955" t="s">
        <v>50</v>
      </c>
      <c r="I2955">
        <v>91.67</v>
      </c>
      <c r="J2955">
        <v>0</v>
      </c>
      <c r="K2955" t="s">
        <v>51</v>
      </c>
      <c r="L2955" t="s">
        <v>49</v>
      </c>
      <c r="M2955" s="52" t="s">
        <v>56</v>
      </c>
    </row>
    <row r="2956" spans="1:13" x14ac:dyDescent="0.3">
      <c r="A2956" t="s">
        <v>4228</v>
      </c>
      <c r="B2956">
        <v>10969677</v>
      </c>
      <c r="C2956" t="s">
        <v>4227</v>
      </c>
      <c r="D2956" t="s">
        <v>4228</v>
      </c>
      <c r="E2956" s="91">
        <v>10969677</v>
      </c>
      <c r="F2956" t="s">
        <v>49</v>
      </c>
      <c r="G2956">
        <v>2</v>
      </c>
      <c r="H2956" t="s">
        <v>50</v>
      </c>
      <c r="I2956">
        <v>91.67</v>
      </c>
      <c r="J2956">
        <v>1</v>
      </c>
      <c r="K2956" t="s">
        <v>51</v>
      </c>
      <c r="L2956" t="s">
        <v>49</v>
      </c>
      <c r="M2956" s="52" t="s">
        <v>56</v>
      </c>
    </row>
    <row r="2957" spans="1:13" x14ac:dyDescent="0.3">
      <c r="A2957" t="s">
        <v>4229</v>
      </c>
      <c r="C2957" t="s">
        <v>7832</v>
      </c>
      <c r="D2957" t="s">
        <v>4229</v>
      </c>
      <c r="F2957" t="s">
        <v>49</v>
      </c>
      <c r="J2957" s="53">
        <v>1</v>
      </c>
      <c r="K2957" t="s">
        <v>51</v>
      </c>
      <c r="L2957" t="s">
        <v>49</v>
      </c>
      <c r="M2957" s="52" t="s">
        <v>52</v>
      </c>
    </row>
    <row r="2958" spans="1:13" x14ac:dyDescent="0.3">
      <c r="A2958" t="s">
        <v>4230</v>
      </c>
      <c r="C2958" t="s">
        <v>7833</v>
      </c>
      <c r="D2958" t="s">
        <v>4230</v>
      </c>
      <c r="F2958" t="s">
        <v>49</v>
      </c>
      <c r="J2958" s="53">
        <v>1</v>
      </c>
      <c r="K2958" t="s">
        <v>8583</v>
      </c>
      <c r="L2958" t="s">
        <v>49</v>
      </c>
      <c r="M2958" s="52" t="s">
        <v>52</v>
      </c>
    </row>
    <row r="2959" spans="1:13" x14ac:dyDescent="0.3">
      <c r="A2959" t="s">
        <v>4231</v>
      </c>
      <c r="C2959" t="s">
        <v>7834</v>
      </c>
      <c r="D2959" t="s">
        <v>4231</v>
      </c>
      <c r="F2959" t="s">
        <v>49</v>
      </c>
      <c r="J2959" s="53">
        <v>1</v>
      </c>
      <c r="K2959" t="s">
        <v>51</v>
      </c>
      <c r="L2959" t="s">
        <v>49</v>
      </c>
      <c r="M2959" s="52" t="s">
        <v>52</v>
      </c>
    </row>
    <row r="2960" spans="1:13" x14ac:dyDescent="0.3">
      <c r="A2960" t="s">
        <v>4232</v>
      </c>
      <c r="C2960" t="s">
        <v>7835</v>
      </c>
      <c r="D2960" t="s">
        <v>4232</v>
      </c>
      <c r="F2960" t="s">
        <v>49</v>
      </c>
      <c r="J2960" s="53">
        <v>0</v>
      </c>
      <c r="K2960" t="s">
        <v>51</v>
      </c>
      <c r="L2960" t="s">
        <v>49</v>
      </c>
      <c r="M2960" s="52" t="s">
        <v>52</v>
      </c>
    </row>
    <row r="2961" spans="1:13" x14ac:dyDescent="0.3">
      <c r="A2961" t="s">
        <v>4233</v>
      </c>
      <c r="C2961" t="s">
        <v>7836</v>
      </c>
      <c r="D2961" t="s">
        <v>4233</v>
      </c>
      <c r="F2961" t="s">
        <v>49</v>
      </c>
      <c r="J2961" s="53">
        <v>0</v>
      </c>
      <c r="K2961" t="s">
        <v>8587</v>
      </c>
      <c r="L2961" t="s">
        <v>49</v>
      </c>
      <c r="M2961" s="52" t="s">
        <v>52</v>
      </c>
    </row>
    <row r="2962" spans="1:13" x14ac:dyDescent="0.3">
      <c r="A2962" t="s">
        <v>4235</v>
      </c>
      <c r="B2962">
        <v>23009013</v>
      </c>
      <c r="C2962" t="s">
        <v>4234</v>
      </c>
      <c r="D2962" t="s">
        <v>4235</v>
      </c>
      <c r="E2962" s="91">
        <v>23009013</v>
      </c>
      <c r="F2962" t="s">
        <v>71</v>
      </c>
      <c r="G2962">
        <v>0</v>
      </c>
      <c r="H2962" t="s">
        <v>74</v>
      </c>
      <c r="I2962">
        <v>106.41</v>
      </c>
      <c r="J2962">
        <v>0</v>
      </c>
      <c r="K2962" t="s">
        <v>75</v>
      </c>
      <c r="L2962" t="s">
        <v>71</v>
      </c>
      <c r="M2962" s="52" t="s">
        <v>52</v>
      </c>
    </row>
    <row r="2963" spans="1:13" x14ac:dyDescent="0.3">
      <c r="A2963" t="s">
        <v>4237</v>
      </c>
      <c r="B2963">
        <v>21001251</v>
      </c>
      <c r="C2963" t="s">
        <v>4236</v>
      </c>
      <c r="D2963" t="s">
        <v>4237</v>
      </c>
      <c r="E2963" s="91">
        <v>21001251</v>
      </c>
      <c r="F2963" t="s">
        <v>49</v>
      </c>
      <c r="G2963">
        <v>0</v>
      </c>
      <c r="H2963" t="s">
        <v>74</v>
      </c>
      <c r="I2963">
        <v>100</v>
      </c>
      <c r="J2963">
        <v>0</v>
      </c>
      <c r="K2963" t="s">
        <v>75</v>
      </c>
      <c r="L2963" t="s">
        <v>49</v>
      </c>
      <c r="M2963" s="52" t="s">
        <v>52</v>
      </c>
    </row>
    <row r="2964" spans="1:13" x14ac:dyDescent="0.3">
      <c r="A2964" t="s">
        <v>4238</v>
      </c>
      <c r="C2964" t="s">
        <v>7837</v>
      </c>
      <c r="D2964" t="s">
        <v>4238</v>
      </c>
      <c r="F2964" t="s">
        <v>49</v>
      </c>
      <c r="J2964" s="53">
        <v>0</v>
      </c>
      <c r="K2964" t="s">
        <v>8584</v>
      </c>
      <c r="L2964" t="s">
        <v>49</v>
      </c>
      <c r="M2964" s="52" t="s">
        <v>52</v>
      </c>
    </row>
    <row r="2965" spans="1:13" x14ac:dyDescent="0.3">
      <c r="A2965" t="s">
        <v>4240</v>
      </c>
      <c r="B2965">
        <v>23001326</v>
      </c>
      <c r="C2965" t="s">
        <v>4239</v>
      </c>
      <c r="D2965" t="s">
        <v>4240</v>
      </c>
      <c r="E2965" s="91">
        <v>23001326</v>
      </c>
      <c r="F2965" t="s">
        <v>49</v>
      </c>
      <c r="G2965">
        <v>0</v>
      </c>
      <c r="H2965" t="s">
        <v>50</v>
      </c>
      <c r="I2965">
        <v>98.4</v>
      </c>
      <c r="J2965">
        <v>0</v>
      </c>
      <c r="K2965" t="s">
        <v>51</v>
      </c>
      <c r="L2965" t="s">
        <v>49</v>
      </c>
      <c r="M2965" s="52" t="s">
        <v>52</v>
      </c>
    </row>
    <row r="2966" spans="1:13" x14ac:dyDescent="0.3">
      <c r="A2966" t="s">
        <v>4241</v>
      </c>
      <c r="C2966" t="s">
        <v>7838</v>
      </c>
      <c r="D2966" t="s">
        <v>4241</v>
      </c>
      <c r="F2966" t="s">
        <v>49</v>
      </c>
      <c r="J2966" s="53">
        <v>0</v>
      </c>
      <c r="K2966" t="s">
        <v>51</v>
      </c>
      <c r="L2966" t="s">
        <v>49</v>
      </c>
      <c r="M2966" s="52" t="s">
        <v>52</v>
      </c>
    </row>
    <row r="2967" spans="1:13" x14ac:dyDescent="0.3">
      <c r="A2967" t="s">
        <v>4242</v>
      </c>
      <c r="C2967" t="s">
        <v>7839</v>
      </c>
      <c r="D2967" t="s">
        <v>4242</v>
      </c>
      <c r="F2967" t="s">
        <v>49</v>
      </c>
      <c r="J2967" s="53">
        <v>2</v>
      </c>
      <c r="K2967" t="s">
        <v>51</v>
      </c>
      <c r="L2967" t="s">
        <v>49</v>
      </c>
      <c r="M2967" s="52" t="s">
        <v>52</v>
      </c>
    </row>
    <row r="2968" spans="1:13" x14ac:dyDescent="0.3">
      <c r="A2968" t="s">
        <v>4244</v>
      </c>
      <c r="B2968">
        <v>10857849</v>
      </c>
      <c r="C2968" t="s">
        <v>4243</v>
      </c>
      <c r="D2968" t="s">
        <v>4244</v>
      </c>
      <c r="E2968" s="91">
        <v>10857849</v>
      </c>
      <c r="F2968" t="s">
        <v>49</v>
      </c>
      <c r="H2968" t="s">
        <v>117</v>
      </c>
      <c r="I2968">
        <v>108.33</v>
      </c>
      <c r="J2968">
        <v>5</v>
      </c>
      <c r="K2968" t="s">
        <v>118</v>
      </c>
      <c r="L2968" t="s">
        <v>49</v>
      </c>
      <c r="M2968" s="52" t="s">
        <v>56</v>
      </c>
    </row>
    <row r="2969" spans="1:13" x14ac:dyDescent="0.3">
      <c r="A2969" t="s">
        <v>4245</v>
      </c>
      <c r="B2969">
        <v>23284456</v>
      </c>
      <c r="C2969" t="s">
        <v>7840</v>
      </c>
      <c r="D2969" t="s">
        <v>4245</v>
      </c>
      <c r="E2969" s="91">
        <v>23284456</v>
      </c>
      <c r="F2969" t="s">
        <v>49</v>
      </c>
      <c r="G2969">
        <v>0</v>
      </c>
      <c r="H2969" t="s">
        <v>50</v>
      </c>
      <c r="I2969">
        <v>91.67</v>
      </c>
      <c r="J2969" s="53">
        <v>0</v>
      </c>
      <c r="K2969" t="s">
        <v>51</v>
      </c>
      <c r="L2969" t="s">
        <v>49</v>
      </c>
      <c r="M2969" s="52" t="s">
        <v>56</v>
      </c>
    </row>
    <row r="2970" spans="1:13" x14ac:dyDescent="0.3">
      <c r="A2970" t="s">
        <v>4247</v>
      </c>
      <c r="B2970">
        <v>15295959</v>
      </c>
      <c r="C2970" t="s">
        <v>4246</v>
      </c>
      <c r="D2970" t="s">
        <v>4247</v>
      </c>
      <c r="E2970" s="91">
        <v>15295959</v>
      </c>
      <c r="F2970" t="s">
        <v>49</v>
      </c>
      <c r="G2970">
        <v>0</v>
      </c>
      <c r="H2970" t="s">
        <v>50</v>
      </c>
      <c r="I2970">
        <v>91.67</v>
      </c>
      <c r="J2970">
        <v>0</v>
      </c>
      <c r="K2970" t="s">
        <v>51</v>
      </c>
      <c r="L2970" t="s">
        <v>49</v>
      </c>
      <c r="M2970" s="52" t="s">
        <v>52</v>
      </c>
    </row>
    <row r="2971" spans="1:13" x14ac:dyDescent="0.3">
      <c r="A2971" t="s">
        <v>4248</v>
      </c>
      <c r="C2971" t="s">
        <v>7841</v>
      </c>
      <c r="D2971" t="s">
        <v>4248</v>
      </c>
      <c r="F2971" t="s">
        <v>49</v>
      </c>
      <c r="J2971" s="53">
        <v>0</v>
      </c>
      <c r="K2971" t="s">
        <v>51</v>
      </c>
      <c r="L2971" t="s">
        <v>49</v>
      </c>
      <c r="M2971" s="52" t="s">
        <v>52</v>
      </c>
    </row>
    <row r="2972" spans="1:13" x14ac:dyDescent="0.3">
      <c r="A2972" t="s">
        <v>4250</v>
      </c>
      <c r="B2972">
        <v>15267876</v>
      </c>
      <c r="C2972" t="s">
        <v>4249</v>
      </c>
      <c r="D2972" t="s">
        <v>4250</v>
      </c>
      <c r="E2972" s="91">
        <v>15267876</v>
      </c>
      <c r="F2972" t="s">
        <v>49</v>
      </c>
      <c r="G2972">
        <v>0</v>
      </c>
      <c r="H2972" t="s">
        <v>50</v>
      </c>
      <c r="I2972">
        <v>91.67</v>
      </c>
      <c r="J2972">
        <v>0</v>
      </c>
      <c r="K2972" t="s">
        <v>51</v>
      </c>
      <c r="L2972" t="s">
        <v>49</v>
      </c>
      <c r="M2972" s="52" t="s">
        <v>56</v>
      </c>
    </row>
    <row r="2973" spans="1:13" x14ac:dyDescent="0.3">
      <c r="A2973" t="s">
        <v>4252</v>
      </c>
      <c r="B2973">
        <v>10855744</v>
      </c>
      <c r="C2973" t="s">
        <v>4251</v>
      </c>
      <c r="D2973" t="s">
        <v>4252</v>
      </c>
      <c r="E2973" s="91">
        <v>10855744</v>
      </c>
      <c r="F2973" t="s">
        <v>49</v>
      </c>
      <c r="G2973">
        <v>1</v>
      </c>
      <c r="H2973" t="s">
        <v>90</v>
      </c>
      <c r="I2973">
        <v>106.41</v>
      </c>
      <c r="J2973">
        <v>0</v>
      </c>
      <c r="K2973" t="s">
        <v>91</v>
      </c>
      <c r="L2973" t="s">
        <v>49</v>
      </c>
      <c r="M2973" s="52" t="s">
        <v>56</v>
      </c>
    </row>
    <row r="2974" spans="1:13" x14ac:dyDescent="0.3">
      <c r="A2974" t="s">
        <v>4254</v>
      </c>
      <c r="B2974">
        <v>23239678</v>
      </c>
      <c r="C2974" t="s">
        <v>4253</v>
      </c>
      <c r="D2974" t="s">
        <v>4254</v>
      </c>
      <c r="E2974" s="91">
        <v>23239678</v>
      </c>
      <c r="F2974" t="s">
        <v>49</v>
      </c>
      <c r="G2974">
        <v>0</v>
      </c>
      <c r="H2974" t="s">
        <v>50</v>
      </c>
      <c r="I2974">
        <v>91.67</v>
      </c>
      <c r="J2974">
        <v>0</v>
      </c>
      <c r="K2974" t="s">
        <v>51</v>
      </c>
      <c r="L2974" t="s">
        <v>49</v>
      </c>
      <c r="M2974" s="52" t="s">
        <v>52</v>
      </c>
    </row>
    <row r="2975" spans="1:13" x14ac:dyDescent="0.3">
      <c r="A2975" t="s">
        <v>4255</v>
      </c>
      <c r="C2975" t="s">
        <v>7842</v>
      </c>
      <c r="D2975" t="s">
        <v>4255</v>
      </c>
      <c r="F2975" t="s">
        <v>49</v>
      </c>
      <c r="J2975" s="53">
        <v>0</v>
      </c>
      <c r="K2975" t="s">
        <v>51</v>
      </c>
      <c r="L2975" t="s">
        <v>49</v>
      </c>
      <c r="M2975" s="52" t="s">
        <v>52</v>
      </c>
    </row>
    <row r="2976" spans="1:13" x14ac:dyDescent="0.3">
      <c r="A2976" t="s">
        <v>4257</v>
      </c>
      <c r="B2976">
        <v>11018519</v>
      </c>
      <c r="C2976" t="s">
        <v>4256</v>
      </c>
      <c r="D2976" t="s">
        <v>4257</v>
      </c>
      <c r="E2976" s="91">
        <v>11018519</v>
      </c>
      <c r="F2976" t="s">
        <v>71</v>
      </c>
      <c r="G2976">
        <v>4</v>
      </c>
      <c r="H2976" t="s">
        <v>74</v>
      </c>
      <c r="I2976">
        <v>106.41</v>
      </c>
      <c r="J2976">
        <v>0</v>
      </c>
      <c r="K2976" t="s">
        <v>75</v>
      </c>
      <c r="L2976" t="s">
        <v>71</v>
      </c>
      <c r="M2976" s="52" t="s">
        <v>56</v>
      </c>
    </row>
    <row r="2977" spans="1:13" x14ac:dyDescent="0.3">
      <c r="A2977" t="s">
        <v>4258</v>
      </c>
      <c r="C2977" t="s">
        <v>7843</v>
      </c>
      <c r="D2977" t="s">
        <v>4258</v>
      </c>
      <c r="F2977" t="s">
        <v>49</v>
      </c>
      <c r="J2977" s="53">
        <v>0</v>
      </c>
      <c r="K2977" t="s">
        <v>51</v>
      </c>
      <c r="L2977" t="s">
        <v>49</v>
      </c>
      <c r="M2977" s="52" t="s">
        <v>52</v>
      </c>
    </row>
    <row r="2978" spans="1:13" x14ac:dyDescent="0.3">
      <c r="A2978" t="s">
        <v>4260</v>
      </c>
      <c r="B2978">
        <v>23238647</v>
      </c>
      <c r="C2978" t="s">
        <v>4259</v>
      </c>
      <c r="D2978" t="s">
        <v>4260</v>
      </c>
      <c r="E2978" s="91">
        <v>23238647</v>
      </c>
      <c r="F2978" t="s">
        <v>49</v>
      </c>
      <c r="G2978">
        <v>5</v>
      </c>
      <c r="H2978" t="s">
        <v>74</v>
      </c>
      <c r="I2978">
        <v>106.41</v>
      </c>
      <c r="J2978">
        <v>0</v>
      </c>
      <c r="K2978" t="s">
        <v>75</v>
      </c>
      <c r="L2978" t="s">
        <v>49</v>
      </c>
      <c r="M2978" s="52" t="s">
        <v>56</v>
      </c>
    </row>
    <row r="2979" spans="1:13" x14ac:dyDescent="0.3">
      <c r="A2979" t="s">
        <v>4262</v>
      </c>
      <c r="B2979">
        <v>10867487</v>
      </c>
      <c r="C2979" t="s">
        <v>4261</v>
      </c>
      <c r="D2979" t="s">
        <v>4262</v>
      </c>
      <c r="E2979" s="91">
        <v>10867487</v>
      </c>
      <c r="F2979" t="s">
        <v>71</v>
      </c>
      <c r="G2979">
        <v>0</v>
      </c>
      <c r="H2979" t="s">
        <v>74</v>
      </c>
      <c r="I2979">
        <v>106.41</v>
      </c>
      <c r="J2979">
        <v>0</v>
      </c>
      <c r="K2979" t="s">
        <v>75</v>
      </c>
      <c r="L2979" t="s">
        <v>71</v>
      </c>
      <c r="M2979" s="52" t="s">
        <v>56</v>
      </c>
    </row>
    <row r="2980" spans="1:13" x14ac:dyDescent="0.3">
      <c r="A2980" t="s">
        <v>4264</v>
      </c>
      <c r="B2980">
        <v>10835047</v>
      </c>
      <c r="C2980" t="s">
        <v>4263</v>
      </c>
      <c r="D2980" t="s">
        <v>4264</v>
      </c>
      <c r="E2980" s="91">
        <v>10835047</v>
      </c>
      <c r="F2980" t="s">
        <v>49</v>
      </c>
      <c r="G2980">
        <v>0</v>
      </c>
      <c r="H2980" t="s">
        <v>50</v>
      </c>
      <c r="I2980">
        <v>98.4</v>
      </c>
      <c r="J2980">
        <v>0</v>
      </c>
      <c r="K2980" t="s">
        <v>51</v>
      </c>
      <c r="L2980" t="s">
        <v>49</v>
      </c>
      <c r="M2980" s="52" t="s">
        <v>52</v>
      </c>
    </row>
    <row r="2981" spans="1:13" x14ac:dyDescent="0.3">
      <c r="A2981" t="s">
        <v>4266</v>
      </c>
      <c r="B2981">
        <v>23010763</v>
      </c>
      <c r="C2981" t="s">
        <v>4265</v>
      </c>
      <c r="D2981" t="s">
        <v>4266</v>
      </c>
      <c r="E2981" s="91">
        <v>23010763</v>
      </c>
      <c r="F2981" t="s">
        <v>49</v>
      </c>
      <c r="G2981">
        <v>2</v>
      </c>
      <c r="H2981" t="s">
        <v>74</v>
      </c>
      <c r="I2981">
        <v>100</v>
      </c>
      <c r="J2981">
        <v>0</v>
      </c>
      <c r="K2981" t="s">
        <v>75</v>
      </c>
      <c r="L2981" t="s">
        <v>49</v>
      </c>
      <c r="M2981" s="52" t="s">
        <v>56</v>
      </c>
    </row>
    <row r="2982" spans="1:13" x14ac:dyDescent="0.3">
      <c r="A2982" t="s">
        <v>4267</v>
      </c>
      <c r="B2982">
        <v>21005791</v>
      </c>
      <c r="C2982" t="s">
        <v>7844</v>
      </c>
      <c r="D2982" t="s">
        <v>4267</v>
      </c>
      <c r="E2982" s="91">
        <v>21005791</v>
      </c>
      <c r="F2982" t="s">
        <v>49</v>
      </c>
      <c r="G2982">
        <v>0</v>
      </c>
      <c r="H2982" t="s">
        <v>50</v>
      </c>
      <c r="I2982">
        <v>91.67</v>
      </c>
      <c r="J2982" s="53">
        <v>0</v>
      </c>
      <c r="K2982" t="s">
        <v>51</v>
      </c>
      <c r="L2982" t="s">
        <v>49</v>
      </c>
      <c r="M2982" s="52" t="s">
        <v>52</v>
      </c>
    </row>
    <row r="2983" spans="1:13" x14ac:dyDescent="0.3">
      <c r="A2983" t="s">
        <v>4269</v>
      </c>
      <c r="B2983">
        <v>23239672</v>
      </c>
      <c r="C2983" t="s">
        <v>4268</v>
      </c>
      <c r="D2983" t="s">
        <v>4269</v>
      </c>
      <c r="E2983" s="91">
        <v>23239672</v>
      </c>
      <c r="F2983" t="s">
        <v>49</v>
      </c>
      <c r="G2983">
        <v>0</v>
      </c>
      <c r="H2983" t="s">
        <v>74</v>
      </c>
      <c r="I2983">
        <v>100</v>
      </c>
      <c r="J2983">
        <v>0</v>
      </c>
      <c r="K2983" t="s">
        <v>75</v>
      </c>
      <c r="L2983" t="s">
        <v>49</v>
      </c>
      <c r="M2983" s="52" t="s">
        <v>52</v>
      </c>
    </row>
    <row r="2984" spans="1:13" x14ac:dyDescent="0.3">
      <c r="A2984" t="s">
        <v>4271</v>
      </c>
      <c r="B2984">
        <v>11004279</v>
      </c>
      <c r="C2984" t="s">
        <v>4270</v>
      </c>
      <c r="D2984" t="s">
        <v>4271</v>
      </c>
      <c r="E2984" s="91">
        <v>11004279</v>
      </c>
      <c r="F2984" t="s">
        <v>49</v>
      </c>
      <c r="H2984" t="s">
        <v>90</v>
      </c>
      <c r="I2984">
        <v>100</v>
      </c>
      <c r="J2984">
        <v>2</v>
      </c>
      <c r="K2984" t="s">
        <v>91</v>
      </c>
      <c r="L2984" t="s">
        <v>49</v>
      </c>
      <c r="M2984" s="52" t="s">
        <v>52</v>
      </c>
    </row>
    <row r="2985" spans="1:13" x14ac:dyDescent="0.3">
      <c r="A2985" t="s">
        <v>4273</v>
      </c>
      <c r="B2985">
        <v>24011691</v>
      </c>
      <c r="C2985" t="s">
        <v>4272</v>
      </c>
      <c r="D2985" t="s">
        <v>4273</v>
      </c>
      <c r="E2985" s="91">
        <v>24011691</v>
      </c>
      <c r="F2985" t="s">
        <v>49</v>
      </c>
      <c r="G2985">
        <v>0</v>
      </c>
      <c r="H2985" t="s">
        <v>74</v>
      </c>
      <c r="I2985">
        <v>100</v>
      </c>
      <c r="J2985">
        <v>0</v>
      </c>
      <c r="K2985" t="s">
        <v>75</v>
      </c>
      <c r="L2985" t="s">
        <v>49</v>
      </c>
      <c r="M2985" s="52" t="s">
        <v>52</v>
      </c>
    </row>
    <row r="2986" spans="1:13" x14ac:dyDescent="0.3">
      <c r="A2986" t="s">
        <v>4275</v>
      </c>
      <c r="B2986">
        <v>23060969</v>
      </c>
      <c r="C2986" t="s">
        <v>4274</v>
      </c>
      <c r="D2986" t="s">
        <v>4275</v>
      </c>
      <c r="E2986" s="91">
        <v>23060969</v>
      </c>
      <c r="F2986" t="s">
        <v>49</v>
      </c>
      <c r="G2986">
        <v>1</v>
      </c>
      <c r="H2986" t="s">
        <v>50</v>
      </c>
      <c r="I2986">
        <v>91.67</v>
      </c>
      <c r="J2986">
        <v>1</v>
      </c>
      <c r="K2986" t="s">
        <v>51</v>
      </c>
      <c r="L2986" t="s">
        <v>49</v>
      </c>
      <c r="M2986" s="52" t="s">
        <v>52</v>
      </c>
    </row>
    <row r="2987" spans="1:13" x14ac:dyDescent="0.3">
      <c r="A2987" t="s">
        <v>4276</v>
      </c>
      <c r="C2987" t="s">
        <v>7845</v>
      </c>
      <c r="D2987" t="s">
        <v>4276</v>
      </c>
      <c r="F2987" t="s">
        <v>49</v>
      </c>
      <c r="J2987" s="53">
        <v>0</v>
      </c>
      <c r="K2987" t="s">
        <v>51</v>
      </c>
      <c r="L2987" t="s">
        <v>49</v>
      </c>
      <c r="M2987" s="52" t="s">
        <v>52</v>
      </c>
    </row>
    <row r="2988" spans="1:13" x14ac:dyDescent="0.3">
      <c r="A2988" t="s">
        <v>4278</v>
      </c>
      <c r="B2988">
        <v>24004626</v>
      </c>
      <c r="C2988" t="s">
        <v>4277</v>
      </c>
      <c r="D2988" t="s">
        <v>4278</v>
      </c>
      <c r="E2988" s="91">
        <v>24004626</v>
      </c>
      <c r="F2988" t="s">
        <v>49</v>
      </c>
      <c r="G2988">
        <v>0</v>
      </c>
      <c r="H2988" t="s">
        <v>74</v>
      </c>
      <c r="I2988">
        <v>100</v>
      </c>
      <c r="J2988">
        <v>0</v>
      </c>
      <c r="K2988" t="s">
        <v>75</v>
      </c>
      <c r="L2988" t="s">
        <v>49</v>
      </c>
      <c r="M2988" s="52" t="s">
        <v>56</v>
      </c>
    </row>
    <row r="2989" spans="1:13" x14ac:dyDescent="0.3">
      <c r="A2989" t="s">
        <v>4279</v>
      </c>
      <c r="C2989" t="s">
        <v>7846</v>
      </c>
      <c r="D2989" t="s">
        <v>4279</v>
      </c>
      <c r="F2989" t="s">
        <v>49</v>
      </c>
      <c r="J2989" s="53">
        <v>0</v>
      </c>
      <c r="K2989" t="s">
        <v>8587</v>
      </c>
      <c r="L2989" t="s">
        <v>49</v>
      </c>
      <c r="M2989" s="52" t="s">
        <v>52</v>
      </c>
    </row>
    <row r="2990" spans="1:13" x14ac:dyDescent="0.3">
      <c r="A2990" t="s">
        <v>4280</v>
      </c>
      <c r="C2990" t="s">
        <v>7847</v>
      </c>
      <c r="D2990" t="s">
        <v>4280</v>
      </c>
      <c r="F2990" t="s">
        <v>49</v>
      </c>
      <c r="J2990" s="53">
        <v>1</v>
      </c>
      <c r="K2990" t="s">
        <v>51</v>
      </c>
      <c r="L2990" t="s">
        <v>49</v>
      </c>
      <c r="M2990" s="52" t="s">
        <v>52</v>
      </c>
    </row>
    <row r="2991" spans="1:13" x14ac:dyDescent="0.3">
      <c r="A2991" t="s">
        <v>4281</v>
      </c>
      <c r="C2991" t="s">
        <v>7848</v>
      </c>
      <c r="D2991" t="s">
        <v>4281</v>
      </c>
      <c r="F2991" t="s">
        <v>49</v>
      </c>
      <c r="J2991" s="53">
        <v>0</v>
      </c>
      <c r="K2991" t="s">
        <v>8587</v>
      </c>
      <c r="L2991" t="s">
        <v>49</v>
      </c>
      <c r="M2991" s="52" t="s">
        <v>52</v>
      </c>
    </row>
    <row r="2992" spans="1:13" x14ac:dyDescent="0.3">
      <c r="A2992" t="s">
        <v>4282</v>
      </c>
      <c r="C2992" t="s">
        <v>7849</v>
      </c>
      <c r="D2992" t="s">
        <v>4282</v>
      </c>
      <c r="F2992" t="s">
        <v>49</v>
      </c>
      <c r="J2992" s="53">
        <v>0</v>
      </c>
      <c r="K2992" t="s">
        <v>51</v>
      </c>
      <c r="L2992" t="s">
        <v>49</v>
      </c>
      <c r="M2992" s="52" t="s">
        <v>52</v>
      </c>
    </row>
    <row r="2993" spans="1:13" x14ac:dyDescent="0.3">
      <c r="A2993" t="s">
        <v>4284</v>
      </c>
      <c r="B2993">
        <v>10837443</v>
      </c>
      <c r="C2993" t="s">
        <v>4283</v>
      </c>
      <c r="D2993" t="s">
        <v>4284</v>
      </c>
      <c r="E2993" s="91">
        <v>10837443</v>
      </c>
      <c r="F2993" t="s">
        <v>49</v>
      </c>
      <c r="G2993">
        <v>4</v>
      </c>
      <c r="H2993" t="s">
        <v>50</v>
      </c>
      <c r="I2993">
        <v>91.67</v>
      </c>
      <c r="J2993">
        <v>0</v>
      </c>
      <c r="K2993" t="s">
        <v>321</v>
      </c>
      <c r="L2993" t="s">
        <v>49</v>
      </c>
      <c r="M2993" s="52" t="s">
        <v>52</v>
      </c>
    </row>
    <row r="2994" spans="1:13" x14ac:dyDescent="0.3">
      <c r="A2994" t="s">
        <v>4285</v>
      </c>
      <c r="C2994" t="s">
        <v>7850</v>
      </c>
      <c r="D2994" t="s">
        <v>4285</v>
      </c>
      <c r="F2994" t="s">
        <v>49</v>
      </c>
      <c r="J2994" s="53">
        <v>2</v>
      </c>
      <c r="K2994" t="s">
        <v>8587</v>
      </c>
      <c r="L2994" t="s">
        <v>49</v>
      </c>
      <c r="M2994" s="52" t="s">
        <v>52</v>
      </c>
    </row>
    <row r="2995" spans="1:13" x14ac:dyDescent="0.3">
      <c r="A2995" t="s">
        <v>4287</v>
      </c>
      <c r="B2995">
        <v>23607941</v>
      </c>
      <c r="C2995" t="s">
        <v>4286</v>
      </c>
      <c r="D2995" t="s">
        <v>4287</v>
      </c>
      <c r="E2995" s="91">
        <v>23607941</v>
      </c>
      <c r="F2995" t="s">
        <v>49</v>
      </c>
      <c r="G2995">
        <v>1</v>
      </c>
      <c r="H2995" t="s">
        <v>50</v>
      </c>
      <c r="I2995">
        <v>91.67</v>
      </c>
      <c r="J2995">
        <v>0</v>
      </c>
      <c r="K2995" t="s">
        <v>51</v>
      </c>
      <c r="L2995" t="s">
        <v>49</v>
      </c>
      <c r="M2995" s="52" t="s">
        <v>52</v>
      </c>
    </row>
    <row r="2996" spans="1:13" x14ac:dyDescent="0.3">
      <c r="A2996" t="s">
        <v>4288</v>
      </c>
      <c r="C2996" t="s">
        <v>7851</v>
      </c>
      <c r="D2996" t="s">
        <v>4288</v>
      </c>
      <c r="F2996" t="s">
        <v>49</v>
      </c>
      <c r="J2996" s="53">
        <v>2</v>
      </c>
      <c r="K2996" t="s">
        <v>51</v>
      </c>
      <c r="L2996" t="s">
        <v>49</v>
      </c>
      <c r="M2996" s="52" t="s">
        <v>52</v>
      </c>
    </row>
    <row r="2997" spans="1:13" x14ac:dyDescent="0.3">
      <c r="A2997" t="s">
        <v>4289</v>
      </c>
      <c r="C2997" t="s">
        <v>7852</v>
      </c>
      <c r="D2997" t="s">
        <v>4289</v>
      </c>
      <c r="F2997" t="s">
        <v>49</v>
      </c>
      <c r="J2997" s="53">
        <v>2</v>
      </c>
      <c r="K2997" t="s">
        <v>8583</v>
      </c>
      <c r="L2997" t="s">
        <v>49</v>
      </c>
      <c r="M2997" s="52" t="s">
        <v>52</v>
      </c>
    </row>
    <row r="2998" spans="1:13" x14ac:dyDescent="0.3">
      <c r="A2998" t="s">
        <v>4290</v>
      </c>
      <c r="C2998" t="s">
        <v>7853</v>
      </c>
      <c r="D2998" t="s">
        <v>4290</v>
      </c>
      <c r="F2998" t="s">
        <v>49</v>
      </c>
      <c r="J2998" s="53">
        <v>0</v>
      </c>
      <c r="K2998" t="s">
        <v>8583</v>
      </c>
      <c r="L2998" t="s">
        <v>49</v>
      </c>
      <c r="M2998" s="52" t="s">
        <v>52</v>
      </c>
    </row>
    <row r="2999" spans="1:13" x14ac:dyDescent="0.3">
      <c r="A2999" t="s">
        <v>4292</v>
      </c>
      <c r="B2999">
        <v>10839754</v>
      </c>
      <c r="C2999" t="s">
        <v>4291</v>
      </c>
      <c r="D2999" t="s">
        <v>4292</v>
      </c>
      <c r="E2999" s="91">
        <v>10839754</v>
      </c>
      <c r="F2999" t="s">
        <v>49</v>
      </c>
      <c r="G2999">
        <v>0</v>
      </c>
      <c r="H2999" t="s">
        <v>50</v>
      </c>
      <c r="I2999">
        <v>98.4</v>
      </c>
      <c r="J2999">
        <v>0</v>
      </c>
      <c r="K2999" t="s">
        <v>51</v>
      </c>
      <c r="L2999" t="s">
        <v>49</v>
      </c>
      <c r="M2999" s="52" t="s">
        <v>56</v>
      </c>
    </row>
    <row r="3000" spans="1:13" x14ac:dyDescent="0.3">
      <c r="A3000" t="s">
        <v>4295</v>
      </c>
      <c r="C3000" t="s">
        <v>7854</v>
      </c>
      <c r="D3000" t="s">
        <v>4295</v>
      </c>
      <c r="F3000" t="s">
        <v>49</v>
      </c>
      <c r="J3000" s="53">
        <v>0</v>
      </c>
      <c r="K3000" t="s">
        <v>51</v>
      </c>
      <c r="L3000" t="s">
        <v>49</v>
      </c>
      <c r="M3000" s="52" t="s">
        <v>52</v>
      </c>
    </row>
    <row r="3001" spans="1:13" x14ac:dyDescent="0.3">
      <c r="A3001" t="s">
        <v>4294</v>
      </c>
      <c r="B3001">
        <v>21001451</v>
      </c>
      <c r="C3001" t="s">
        <v>4293</v>
      </c>
      <c r="D3001" t="s">
        <v>4294</v>
      </c>
      <c r="E3001" s="91">
        <v>21001451</v>
      </c>
      <c r="F3001" t="s">
        <v>49</v>
      </c>
      <c r="G3001">
        <v>0</v>
      </c>
      <c r="H3001" t="s">
        <v>50</v>
      </c>
      <c r="I3001">
        <v>91.67</v>
      </c>
      <c r="J3001">
        <v>0</v>
      </c>
      <c r="K3001" t="s">
        <v>51</v>
      </c>
      <c r="L3001" t="s">
        <v>49</v>
      </c>
      <c r="M3001" s="52" t="s">
        <v>52</v>
      </c>
    </row>
    <row r="3002" spans="1:13" x14ac:dyDescent="0.3">
      <c r="A3002" t="s">
        <v>4296</v>
      </c>
      <c r="C3002" t="s">
        <v>7855</v>
      </c>
      <c r="D3002" t="s">
        <v>4296</v>
      </c>
      <c r="F3002" t="s">
        <v>49</v>
      </c>
      <c r="J3002" s="53">
        <v>1</v>
      </c>
      <c r="K3002" t="s">
        <v>8587</v>
      </c>
      <c r="L3002" t="s">
        <v>49</v>
      </c>
      <c r="M3002" s="52" t="s">
        <v>52</v>
      </c>
    </row>
    <row r="3003" spans="1:13" x14ac:dyDescent="0.3">
      <c r="A3003" t="s">
        <v>4298</v>
      </c>
      <c r="B3003">
        <v>23016548</v>
      </c>
      <c r="C3003" t="s">
        <v>4297</v>
      </c>
      <c r="D3003" t="s">
        <v>4298</v>
      </c>
      <c r="E3003" s="91">
        <v>23016548</v>
      </c>
      <c r="F3003" t="s">
        <v>71</v>
      </c>
      <c r="G3003">
        <v>0</v>
      </c>
      <c r="H3003" t="s">
        <v>74</v>
      </c>
      <c r="I3003">
        <v>100</v>
      </c>
      <c r="J3003">
        <v>1</v>
      </c>
      <c r="K3003" t="s">
        <v>75</v>
      </c>
      <c r="L3003" t="s">
        <v>71</v>
      </c>
      <c r="M3003" s="52" t="s">
        <v>52</v>
      </c>
    </row>
    <row r="3004" spans="1:13" x14ac:dyDescent="0.3">
      <c r="A3004" t="s">
        <v>4301</v>
      </c>
      <c r="B3004">
        <v>21005863</v>
      </c>
      <c r="C3004" t="s">
        <v>7856</v>
      </c>
      <c r="D3004" t="s">
        <v>4301</v>
      </c>
      <c r="E3004" s="91">
        <v>21005863</v>
      </c>
      <c r="F3004" t="s">
        <v>49</v>
      </c>
      <c r="G3004">
        <v>0</v>
      </c>
      <c r="H3004" t="s">
        <v>50</v>
      </c>
      <c r="I3004">
        <v>91.67</v>
      </c>
      <c r="J3004" s="53">
        <v>0</v>
      </c>
      <c r="K3004" t="s">
        <v>51</v>
      </c>
      <c r="L3004" t="s">
        <v>49</v>
      </c>
      <c r="M3004" s="52" t="s">
        <v>56</v>
      </c>
    </row>
    <row r="3005" spans="1:13" x14ac:dyDescent="0.3">
      <c r="A3005" t="s">
        <v>4300</v>
      </c>
      <c r="B3005">
        <v>21007802</v>
      </c>
      <c r="C3005" t="s">
        <v>4299</v>
      </c>
      <c r="D3005" t="s">
        <v>4300</v>
      </c>
      <c r="E3005" s="91">
        <v>21007802</v>
      </c>
      <c r="F3005" t="s">
        <v>49</v>
      </c>
      <c r="G3005">
        <v>0</v>
      </c>
      <c r="H3005" t="s">
        <v>74</v>
      </c>
      <c r="I3005">
        <v>100</v>
      </c>
      <c r="J3005">
        <v>0</v>
      </c>
      <c r="K3005" t="s">
        <v>75</v>
      </c>
      <c r="L3005" t="s">
        <v>49</v>
      </c>
      <c r="M3005" s="52" t="s">
        <v>56</v>
      </c>
    </row>
    <row r="3006" spans="1:13" x14ac:dyDescent="0.3">
      <c r="A3006" t="s">
        <v>4302</v>
      </c>
      <c r="C3006" t="s">
        <v>7857</v>
      </c>
      <c r="D3006" t="s">
        <v>4302</v>
      </c>
      <c r="F3006" t="s">
        <v>49</v>
      </c>
      <c r="J3006" s="53">
        <v>1</v>
      </c>
      <c r="K3006" t="s">
        <v>51</v>
      </c>
      <c r="L3006" t="s">
        <v>49</v>
      </c>
      <c r="M3006" s="52" t="s">
        <v>52</v>
      </c>
    </row>
    <row r="3007" spans="1:13" x14ac:dyDescent="0.3">
      <c r="A3007" t="s">
        <v>4304</v>
      </c>
      <c r="B3007">
        <v>23262059</v>
      </c>
      <c r="C3007" t="s">
        <v>4303</v>
      </c>
      <c r="D3007" t="s">
        <v>4304</v>
      </c>
      <c r="E3007" s="91">
        <v>23262059</v>
      </c>
      <c r="F3007" t="s">
        <v>71</v>
      </c>
      <c r="G3007">
        <v>0</v>
      </c>
      <c r="H3007" t="s">
        <v>90</v>
      </c>
      <c r="I3007">
        <v>100</v>
      </c>
      <c r="J3007">
        <v>0</v>
      </c>
      <c r="K3007" t="s">
        <v>91</v>
      </c>
      <c r="L3007" t="s">
        <v>71</v>
      </c>
      <c r="M3007" s="52" t="s">
        <v>52</v>
      </c>
    </row>
    <row r="3008" spans="1:13" x14ac:dyDescent="0.3">
      <c r="A3008" t="s">
        <v>4305</v>
      </c>
      <c r="C3008" t="s">
        <v>7858</v>
      </c>
      <c r="D3008" t="s">
        <v>4305</v>
      </c>
      <c r="F3008" t="s">
        <v>49</v>
      </c>
      <c r="J3008" s="53">
        <v>0</v>
      </c>
      <c r="K3008" t="s">
        <v>51</v>
      </c>
      <c r="L3008" t="s">
        <v>49</v>
      </c>
      <c r="M3008" s="52" t="s">
        <v>52</v>
      </c>
    </row>
    <row r="3009" spans="1:13" x14ac:dyDescent="0.3">
      <c r="A3009" t="s">
        <v>4307</v>
      </c>
      <c r="B3009">
        <v>23692493</v>
      </c>
      <c r="C3009" t="s">
        <v>4306</v>
      </c>
      <c r="D3009" t="s">
        <v>4307</v>
      </c>
      <c r="E3009" s="91">
        <v>23692493</v>
      </c>
      <c r="F3009" t="s">
        <v>49</v>
      </c>
      <c r="G3009">
        <v>1</v>
      </c>
      <c r="H3009" t="s">
        <v>50</v>
      </c>
      <c r="I3009">
        <v>91.67</v>
      </c>
      <c r="J3009">
        <v>0</v>
      </c>
      <c r="K3009" t="s">
        <v>51</v>
      </c>
      <c r="L3009" t="s">
        <v>49</v>
      </c>
      <c r="M3009" s="52" t="s">
        <v>56</v>
      </c>
    </row>
    <row r="3010" spans="1:13" x14ac:dyDescent="0.3">
      <c r="A3010" t="s">
        <v>4309</v>
      </c>
      <c r="B3010">
        <v>10843052</v>
      </c>
      <c r="C3010" t="s">
        <v>4308</v>
      </c>
      <c r="D3010" t="s">
        <v>4309</v>
      </c>
      <c r="E3010" s="91">
        <v>10843052</v>
      </c>
      <c r="F3010" t="s">
        <v>71</v>
      </c>
      <c r="G3010">
        <v>0</v>
      </c>
      <c r="H3010" t="s">
        <v>74</v>
      </c>
      <c r="I3010">
        <v>106.41</v>
      </c>
      <c r="J3010">
        <v>0</v>
      </c>
      <c r="K3010" t="s">
        <v>75</v>
      </c>
      <c r="L3010" t="s">
        <v>71</v>
      </c>
      <c r="M3010" s="52" t="s">
        <v>56</v>
      </c>
    </row>
    <row r="3011" spans="1:13" x14ac:dyDescent="0.3">
      <c r="A3011" t="s">
        <v>4310</v>
      </c>
      <c r="C3011" t="s">
        <v>7859</v>
      </c>
      <c r="D3011" t="s">
        <v>4310</v>
      </c>
      <c r="F3011" t="s">
        <v>49</v>
      </c>
      <c r="J3011" s="53">
        <v>0</v>
      </c>
      <c r="K3011" t="s">
        <v>8583</v>
      </c>
      <c r="L3011" t="s">
        <v>49</v>
      </c>
      <c r="M3011" s="52" t="s">
        <v>52</v>
      </c>
    </row>
    <row r="3012" spans="1:13" x14ac:dyDescent="0.3">
      <c r="A3012" t="s">
        <v>4312</v>
      </c>
      <c r="B3012">
        <v>21001311</v>
      </c>
      <c r="C3012" t="s">
        <v>4311</v>
      </c>
      <c r="D3012" t="s">
        <v>4312</v>
      </c>
      <c r="E3012" s="91">
        <v>21001311</v>
      </c>
      <c r="F3012" t="s">
        <v>49</v>
      </c>
      <c r="G3012">
        <v>0</v>
      </c>
      <c r="H3012" t="s">
        <v>74</v>
      </c>
      <c r="I3012">
        <v>100</v>
      </c>
      <c r="J3012">
        <v>0</v>
      </c>
      <c r="K3012" t="s">
        <v>75</v>
      </c>
      <c r="L3012" t="s">
        <v>49</v>
      </c>
      <c r="M3012" s="52" t="s">
        <v>52</v>
      </c>
    </row>
    <row r="3013" spans="1:13" x14ac:dyDescent="0.3">
      <c r="A3013" t="s">
        <v>4313</v>
      </c>
      <c r="C3013" t="s">
        <v>7860</v>
      </c>
      <c r="D3013" t="s">
        <v>4313</v>
      </c>
      <c r="F3013" t="s">
        <v>49</v>
      </c>
      <c r="J3013" s="53">
        <v>0</v>
      </c>
      <c r="K3013" t="s">
        <v>51</v>
      </c>
      <c r="L3013" t="s">
        <v>49</v>
      </c>
      <c r="M3013" s="52" t="s">
        <v>52</v>
      </c>
    </row>
    <row r="3014" spans="1:13" x14ac:dyDescent="0.3">
      <c r="A3014" t="s">
        <v>4314</v>
      </c>
      <c r="C3014" t="s">
        <v>7861</v>
      </c>
      <c r="D3014" t="s">
        <v>4314</v>
      </c>
      <c r="F3014" t="s">
        <v>49</v>
      </c>
      <c r="J3014" s="53">
        <v>0</v>
      </c>
      <c r="K3014" t="s">
        <v>51</v>
      </c>
      <c r="L3014" t="s">
        <v>49</v>
      </c>
      <c r="M3014" s="52" t="s">
        <v>52</v>
      </c>
    </row>
    <row r="3015" spans="1:13" x14ac:dyDescent="0.3">
      <c r="A3015" t="s">
        <v>4315</v>
      </c>
      <c r="C3015" t="s">
        <v>7862</v>
      </c>
      <c r="D3015" t="s">
        <v>4315</v>
      </c>
      <c r="F3015" t="s">
        <v>49</v>
      </c>
      <c r="J3015" s="53">
        <v>1</v>
      </c>
      <c r="K3015" t="s">
        <v>51</v>
      </c>
      <c r="L3015" t="s">
        <v>49</v>
      </c>
      <c r="M3015" s="52" t="s">
        <v>52</v>
      </c>
    </row>
    <row r="3016" spans="1:13" x14ac:dyDescent="0.3">
      <c r="A3016" t="s">
        <v>4316</v>
      </c>
      <c r="C3016" t="s">
        <v>7863</v>
      </c>
      <c r="D3016" t="s">
        <v>4316</v>
      </c>
      <c r="F3016" t="s">
        <v>49</v>
      </c>
      <c r="J3016" s="53">
        <v>0</v>
      </c>
      <c r="K3016" t="s">
        <v>51</v>
      </c>
      <c r="L3016" t="s">
        <v>49</v>
      </c>
      <c r="M3016" s="52" t="s">
        <v>52</v>
      </c>
    </row>
    <row r="3017" spans="1:13" x14ac:dyDescent="0.3">
      <c r="A3017" t="s">
        <v>4317</v>
      </c>
      <c r="C3017" t="s">
        <v>7864</v>
      </c>
      <c r="D3017" t="s">
        <v>4317</v>
      </c>
      <c r="F3017" t="s">
        <v>49</v>
      </c>
      <c r="J3017" s="53">
        <v>0</v>
      </c>
      <c r="K3017" t="s">
        <v>51</v>
      </c>
      <c r="L3017" t="s">
        <v>49</v>
      </c>
      <c r="M3017" s="52" t="s">
        <v>52</v>
      </c>
    </row>
    <row r="3018" spans="1:13" x14ac:dyDescent="0.3">
      <c r="A3018" t="s">
        <v>4318</v>
      </c>
      <c r="C3018" t="s">
        <v>7865</v>
      </c>
      <c r="D3018" t="s">
        <v>4318</v>
      </c>
      <c r="F3018" t="s">
        <v>49</v>
      </c>
      <c r="J3018" s="53">
        <v>0</v>
      </c>
      <c r="K3018" t="s">
        <v>8587</v>
      </c>
      <c r="L3018" t="s">
        <v>49</v>
      </c>
      <c r="M3018" s="52" t="s">
        <v>52</v>
      </c>
    </row>
    <row r="3019" spans="1:13" x14ac:dyDescent="0.3">
      <c r="A3019" t="s">
        <v>4320</v>
      </c>
      <c r="B3019">
        <v>23749996</v>
      </c>
      <c r="C3019" t="s">
        <v>4319</v>
      </c>
      <c r="D3019" t="s">
        <v>4320</v>
      </c>
      <c r="E3019" s="91">
        <v>23749996</v>
      </c>
      <c r="F3019" t="s">
        <v>49</v>
      </c>
      <c r="G3019">
        <v>0</v>
      </c>
      <c r="H3019" t="s">
        <v>74</v>
      </c>
      <c r="I3019">
        <v>100</v>
      </c>
      <c r="J3019">
        <v>0</v>
      </c>
      <c r="K3019" t="s">
        <v>75</v>
      </c>
      <c r="L3019" t="s">
        <v>49</v>
      </c>
      <c r="M3019" s="52" t="s">
        <v>56</v>
      </c>
    </row>
    <row r="3020" spans="1:13" x14ac:dyDescent="0.3">
      <c r="A3020" t="s">
        <v>4322</v>
      </c>
      <c r="B3020">
        <v>10848663</v>
      </c>
      <c r="C3020" t="s">
        <v>4321</v>
      </c>
      <c r="D3020" t="s">
        <v>4322</v>
      </c>
      <c r="E3020" s="91">
        <v>10848663</v>
      </c>
      <c r="F3020" t="s">
        <v>49</v>
      </c>
      <c r="G3020">
        <v>0</v>
      </c>
      <c r="H3020" t="s">
        <v>50</v>
      </c>
      <c r="I3020">
        <v>98.4</v>
      </c>
      <c r="J3020">
        <v>0</v>
      </c>
      <c r="K3020" t="s">
        <v>51</v>
      </c>
      <c r="L3020" t="s">
        <v>49</v>
      </c>
      <c r="M3020" s="52" t="s">
        <v>52</v>
      </c>
    </row>
    <row r="3021" spans="1:13" x14ac:dyDescent="0.3">
      <c r="A3021" t="s">
        <v>4323</v>
      </c>
      <c r="C3021" t="s">
        <v>7866</v>
      </c>
      <c r="D3021" t="s">
        <v>4323</v>
      </c>
      <c r="F3021" t="s">
        <v>49</v>
      </c>
      <c r="J3021" s="53">
        <v>1</v>
      </c>
      <c r="K3021" t="s">
        <v>8587</v>
      </c>
      <c r="L3021" t="s">
        <v>49</v>
      </c>
      <c r="M3021" s="52" t="s">
        <v>52</v>
      </c>
    </row>
    <row r="3022" spans="1:13" x14ac:dyDescent="0.3">
      <c r="A3022" t="s">
        <v>4324</v>
      </c>
      <c r="C3022" t="s">
        <v>7867</v>
      </c>
      <c r="D3022" t="s">
        <v>4324</v>
      </c>
      <c r="F3022" t="s">
        <v>49</v>
      </c>
      <c r="J3022" s="53">
        <v>0</v>
      </c>
      <c r="K3022" t="s">
        <v>51</v>
      </c>
      <c r="L3022" t="s">
        <v>49</v>
      </c>
      <c r="M3022" s="52" t="s">
        <v>52</v>
      </c>
    </row>
    <row r="3023" spans="1:13" x14ac:dyDescent="0.3">
      <c r="A3023" t="s">
        <v>4325</v>
      </c>
      <c r="C3023" t="s">
        <v>7868</v>
      </c>
      <c r="D3023" t="s">
        <v>4325</v>
      </c>
      <c r="F3023" t="s">
        <v>49</v>
      </c>
      <c r="J3023" s="53">
        <v>0</v>
      </c>
      <c r="K3023" t="s">
        <v>51</v>
      </c>
      <c r="L3023" t="s">
        <v>49</v>
      </c>
      <c r="M3023" s="52" t="s">
        <v>52</v>
      </c>
    </row>
    <row r="3024" spans="1:13" x14ac:dyDescent="0.3">
      <c r="A3024" t="s">
        <v>4326</v>
      </c>
      <c r="B3024">
        <v>14198652</v>
      </c>
      <c r="C3024" t="s">
        <v>7869</v>
      </c>
      <c r="D3024" t="s">
        <v>4326</v>
      </c>
      <c r="E3024" s="91">
        <v>14198652</v>
      </c>
      <c r="F3024" t="s">
        <v>49</v>
      </c>
      <c r="G3024">
        <v>4</v>
      </c>
      <c r="H3024" t="s">
        <v>50</v>
      </c>
      <c r="I3024">
        <v>91.67</v>
      </c>
      <c r="J3024" s="53">
        <v>0</v>
      </c>
      <c r="K3024" t="s">
        <v>51</v>
      </c>
      <c r="L3024" t="s">
        <v>49</v>
      </c>
      <c r="M3024" s="52" t="s">
        <v>52</v>
      </c>
    </row>
    <row r="3025" spans="1:13" x14ac:dyDescent="0.3">
      <c r="A3025" t="s">
        <v>4327</v>
      </c>
      <c r="C3025" t="s">
        <v>7870</v>
      </c>
      <c r="D3025" t="s">
        <v>4327</v>
      </c>
      <c r="F3025" t="s">
        <v>49</v>
      </c>
      <c r="J3025" s="53">
        <v>1</v>
      </c>
      <c r="K3025" t="s">
        <v>8587</v>
      </c>
      <c r="L3025" t="s">
        <v>49</v>
      </c>
      <c r="M3025" s="52" t="s">
        <v>52</v>
      </c>
    </row>
    <row r="3026" spans="1:13" x14ac:dyDescent="0.3">
      <c r="A3026" t="s">
        <v>4328</v>
      </c>
      <c r="C3026" t="s">
        <v>7871</v>
      </c>
      <c r="D3026" t="s">
        <v>4328</v>
      </c>
      <c r="F3026" t="s">
        <v>49</v>
      </c>
      <c r="J3026" s="53">
        <v>2</v>
      </c>
      <c r="K3026" t="s">
        <v>8587</v>
      </c>
      <c r="L3026" t="s">
        <v>49</v>
      </c>
      <c r="M3026" s="52" t="s">
        <v>52</v>
      </c>
    </row>
    <row r="3027" spans="1:13" x14ac:dyDescent="0.3">
      <c r="A3027" t="s">
        <v>4329</v>
      </c>
      <c r="C3027" t="s">
        <v>7872</v>
      </c>
      <c r="D3027" t="s">
        <v>4329</v>
      </c>
      <c r="F3027" t="s">
        <v>49</v>
      </c>
      <c r="J3027" s="53">
        <v>0</v>
      </c>
      <c r="K3027" t="s">
        <v>51</v>
      </c>
      <c r="L3027" t="s">
        <v>49</v>
      </c>
      <c r="M3027" s="52" t="s">
        <v>52</v>
      </c>
    </row>
    <row r="3028" spans="1:13" x14ac:dyDescent="0.3">
      <c r="A3028" t="s">
        <v>4330</v>
      </c>
      <c r="C3028" t="s">
        <v>7873</v>
      </c>
      <c r="D3028" t="s">
        <v>4330</v>
      </c>
      <c r="F3028" t="s">
        <v>49</v>
      </c>
      <c r="J3028" s="53">
        <v>0</v>
      </c>
      <c r="K3028" t="s">
        <v>51</v>
      </c>
      <c r="L3028" t="s">
        <v>49</v>
      </c>
      <c r="M3028" s="52" t="s">
        <v>52</v>
      </c>
    </row>
    <row r="3029" spans="1:13" x14ac:dyDescent="0.3">
      <c r="A3029" t="s">
        <v>4332</v>
      </c>
      <c r="B3029">
        <v>23760601</v>
      </c>
      <c r="C3029" t="s">
        <v>4331</v>
      </c>
      <c r="D3029" t="s">
        <v>4332</v>
      </c>
      <c r="E3029" s="91">
        <v>23760601</v>
      </c>
      <c r="F3029" t="s">
        <v>49</v>
      </c>
      <c r="G3029">
        <v>1</v>
      </c>
      <c r="H3029" t="s">
        <v>50</v>
      </c>
      <c r="I3029">
        <v>91.67</v>
      </c>
      <c r="J3029">
        <v>0</v>
      </c>
      <c r="K3029" t="s">
        <v>51</v>
      </c>
      <c r="L3029" t="s">
        <v>49</v>
      </c>
      <c r="M3029" s="52" t="s">
        <v>52</v>
      </c>
    </row>
    <row r="3030" spans="1:13" x14ac:dyDescent="0.3">
      <c r="A3030" t="s">
        <v>4334</v>
      </c>
      <c r="B3030">
        <v>15018059</v>
      </c>
      <c r="C3030" t="s">
        <v>4333</v>
      </c>
      <c r="D3030" t="s">
        <v>4334</v>
      </c>
      <c r="E3030" s="91">
        <v>15018059</v>
      </c>
      <c r="F3030" t="s">
        <v>49</v>
      </c>
      <c r="G3030">
        <v>1</v>
      </c>
      <c r="H3030" t="s">
        <v>50</v>
      </c>
      <c r="I3030">
        <v>91.67</v>
      </c>
      <c r="J3030">
        <v>1</v>
      </c>
      <c r="K3030" t="s">
        <v>51</v>
      </c>
      <c r="L3030" t="s">
        <v>49</v>
      </c>
      <c r="M3030" s="52" t="s">
        <v>56</v>
      </c>
    </row>
    <row r="3031" spans="1:13" x14ac:dyDescent="0.3">
      <c r="A3031" t="s">
        <v>4335</v>
      </c>
      <c r="C3031" t="s">
        <v>7874</v>
      </c>
      <c r="D3031" t="s">
        <v>4335</v>
      </c>
      <c r="F3031" t="s">
        <v>49</v>
      </c>
      <c r="J3031" s="53">
        <v>0</v>
      </c>
      <c r="K3031" t="s">
        <v>8587</v>
      </c>
      <c r="L3031" t="s">
        <v>49</v>
      </c>
      <c r="M3031" s="52" t="s">
        <v>52</v>
      </c>
    </row>
    <row r="3032" spans="1:13" x14ac:dyDescent="0.3">
      <c r="A3032" t="s">
        <v>4337</v>
      </c>
      <c r="B3032">
        <v>12054957</v>
      </c>
      <c r="C3032" t="s">
        <v>4336</v>
      </c>
      <c r="D3032" t="s">
        <v>4337</v>
      </c>
      <c r="E3032" s="91">
        <v>12054957</v>
      </c>
      <c r="F3032" t="s">
        <v>49</v>
      </c>
      <c r="G3032">
        <v>2</v>
      </c>
      <c r="H3032" t="s">
        <v>74</v>
      </c>
      <c r="I3032">
        <v>100</v>
      </c>
      <c r="J3032">
        <v>0</v>
      </c>
      <c r="K3032" t="s">
        <v>75</v>
      </c>
      <c r="L3032" t="s">
        <v>49</v>
      </c>
      <c r="M3032" s="52" t="s">
        <v>56</v>
      </c>
    </row>
    <row r="3033" spans="1:13" x14ac:dyDescent="0.3">
      <c r="A3033" t="s">
        <v>4338</v>
      </c>
      <c r="C3033" t="s">
        <v>7875</v>
      </c>
      <c r="D3033" t="s">
        <v>4338</v>
      </c>
      <c r="F3033" t="s">
        <v>49</v>
      </c>
      <c r="J3033" s="53">
        <v>0</v>
      </c>
      <c r="K3033" t="s">
        <v>51</v>
      </c>
      <c r="L3033" t="s">
        <v>49</v>
      </c>
      <c r="M3033" s="52" t="s">
        <v>56</v>
      </c>
    </row>
    <row r="3034" spans="1:13" x14ac:dyDescent="0.3">
      <c r="A3034" t="s">
        <v>4339</v>
      </c>
      <c r="C3034" t="s">
        <v>7876</v>
      </c>
      <c r="D3034" t="s">
        <v>4339</v>
      </c>
      <c r="F3034" t="s">
        <v>49</v>
      </c>
      <c r="J3034" s="53">
        <v>0</v>
      </c>
      <c r="K3034" t="s">
        <v>8587</v>
      </c>
      <c r="L3034" t="s">
        <v>49</v>
      </c>
      <c r="M3034" s="52" t="s">
        <v>52</v>
      </c>
    </row>
    <row r="3035" spans="1:13" x14ac:dyDescent="0.3">
      <c r="A3035" t="s">
        <v>4340</v>
      </c>
      <c r="C3035" t="s">
        <v>7877</v>
      </c>
      <c r="D3035" t="s">
        <v>4340</v>
      </c>
      <c r="F3035" t="s">
        <v>49</v>
      </c>
      <c r="J3035" s="53">
        <v>0</v>
      </c>
      <c r="K3035" t="s">
        <v>8587</v>
      </c>
      <c r="L3035" t="s">
        <v>49</v>
      </c>
      <c r="M3035" s="52" t="s">
        <v>52</v>
      </c>
    </row>
    <row r="3036" spans="1:13" x14ac:dyDescent="0.3">
      <c r="A3036" t="s">
        <v>4341</v>
      </c>
      <c r="B3036">
        <v>10879805</v>
      </c>
      <c r="C3036" t="s">
        <v>7878</v>
      </c>
      <c r="D3036" t="s">
        <v>4341</v>
      </c>
      <c r="E3036" s="91">
        <v>10879805</v>
      </c>
      <c r="F3036" t="s">
        <v>49</v>
      </c>
      <c r="G3036">
        <v>1</v>
      </c>
      <c r="H3036" t="s">
        <v>50</v>
      </c>
      <c r="I3036">
        <v>91.67</v>
      </c>
      <c r="J3036" s="53">
        <v>0</v>
      </c>
      <c r="K3036" t="s">
        <v>51</v>
      </c>
      <c r="L3036" t="s">
        <v>49</v>
      </c>
      <c r="M3036" s="52" t="s">
        <v>56</v>
      </c>
    </row>
    <row r="3037" spans="1:13" x14ac:dyDescent="0.3">
      <c r="A3037" t="s">
        <v>4343</v>
      </c>
      <c r="B3037">
        <v>23001137</v>
      </c>
      <c r="C3037" t="s">
        <v>4342</v>
      </c>
      <c r="D3037" t="s">
        <v>4343</v>
      </c>
      <c r="E3037" s="91">
        <v>23001137</v>
      </c>
      <c r="F3037" t="s">
        <v>49</v>
      </c>
      <c r="G3037">
        <v>0</v>
      </c>
      <c r="H3037" t="s">
        <v>74</v>
      </c>
      <c r="I3037">
        <v>106.41</v>
      </c>
      <c r="J3037">
        <v>0</v>
      </c>
      <c r="K3037" t="s">
        <v>75</v>
      </c>
      <c r="L3037" t="s">
        <v>49</v>
      </c>
      <c r="M3037" s="52" t="s">
        <v>56</v>
      </c>
    </row>
    <row r="3038" spans="1:13" x14ac:dyDescent="0.3">
      <c r="A3038" t="s">
        <v>4345</v>
      </c>
      <c r="B3038">
        <v>23726257</v>
      </c>
      <c r="C3038" t="s">
        <v>4344</v>
      </c>
      <c r="D3038" t="s">
        <v>4345</v>
      </c>
      <c r="E3038" s="91">
        <v>23726257</v>
      </c>
      <c r="F3038" t="s">
        <v>49</v>
      </c>
      <c r="G3038">
        <v>0</v>
      </c>
      <c r="H3038" t="s">
        <v>74</v>
      </c>
      <c r="I3038">
        <v>100</v>
      </c>
      <c r="J3038">
        <v>0</v>
      </c>
      <c r="K3038" t="s">
        <v>75</v>
      </c>
      <c r="L3038" t="s">
        <v>49</v>
      </c>
      <c r="M3038" s="52" t="s">
        <v>52</v>
      </c>
    </row>
    <row r="3039" spans="1:13" x14ac:dyDescent="0.3">
      <c r="A3039" t="s">
        <v>4347</v>
      </c>
      <c r="B3039">
        <v>23008791</v>
      </c>
      <c r="C3039" t="s">
        <v>4346</v>
      </c>
      <c r="D3039" t="s">
        <v>4347</v>
      </c>
      <c r="E3039" s="91">
        <v>23008791</v>
      </c>
      <c r="F3039" t="s">
        <v>49</v>
      </c>
      <c r="H3039" t="s">
        <v>117</v>
      </c>
      <c r="I3039">
        <v>108.33</v>
      </c>
      <c r="J3039">
        <v>0</v>
      </c>
      <c r="K3039" t="s">
        <v>118</v>
      </c>
      <c r="L3039" t="s">
        <v>49</v>
      </c>
      <c r="M3039" s="52" t="s">
        <v>52</v>
      </c>
    </row>
    <row r="3040" spans="1:13" x14ac:dyDescent="0.3">
      <c r="A3040" t="s">
        <v>4348</v>
      </c>
      <c r="C3040" t="s">
        <v>7879</v>
      </c>
      <c r="D3040" t="s">
        <v>4348</v>
      </c>
      <c r="F3040" t="s">
        <v>49</v>
      </c>
      <c r="J3040" s="53">
        <v>0</v>
      </c>
      <c r="K3040" t="s">
        <v>8587</v>
      </c>
      <c r="L3040" t="s">
        <v>49</v>
      </c>
      <c r="M3040" s="52" t="s">
        <v>52</v>
      </c>
    </row>
    <row r="3041" spans="1:13" x14ac:dyDescent="0.3">
      <c r="A3041" t="s">
        <v>4349</v>
      </c>
      <c r="C3041" t="s">
        <v>7880</v>
      </c>
      <c r="D3041" t="s">
        <v>4349</v>
      </c>
      <c r="F3041" t="s">
        <v>49</v>
      </c>
      <c r="J3041" s="53">
        <v>0</v>
      </c>
      <c r="K3041" t="s">
        <v>8583</v>
      </c>
      <c r="L3041" t="s">
        <v>49</v>
      </c>
      <c r="M3041" s="52" t="s">
        <v>52</v>
      </c>
    </row>
    <row r="3042" spans="1:13" x14ac:dyDescent="0.3">
      <c r="A3042" t="s">
        <v>4350</v>
      </c>
      <c r="C3042" t="s">
        <v>7881</v>
      </c>
      <c r="D3042" t="s">
        <v>4350</v>
      </c>
      <c r="F3042" t="s">
        <v>49</v>
      </c>
      <c r="J3042" s="53">
        <v>0</v>
      </c>
      <c r="K3042" t="s">
        <v>51</v>
      </c>
      <c r="L3042" t="s">
        <v>49</v>
      </c>
      <c r="M3042" s="52" t="s">
        <v>52</v>
      </c>
    </row>
    <row r="3043" spans="1:13" x14ac:dyDescent="0.3">
      <c r="A3043" t="s">
        <v>4351</v>
      </c>
      <c r="C3043" t="s">
        <v>7882</v>
      </c>
      <c r="D3043" t="s">
        <v>4351</v>
      </c>
      <c r="F3043" t="s">
        <v>49</v>
      </c>
      <c r="J3043" s="53">
        <v>0</v>
      </c>
      <c r="K3043" t="s">
        <v>8587</v>
      </c>
      <c r="L3043" t="s">
        <v>49</v>
      </c>
      <c r="M3043" s="52" t="s">
        <v>52</v>
      </c>
    </row>
    <row r="3044" spans="1:13" x14ac:dyDescent="0.3">
      <c r="A3044" t="s">
        <v>4352</v>
      </c>
      <c r="C3044" t="s">
        <v>7883</v>
      </c>
      <c r="D3044" t="s">
        <v>4352</v>
      </c>
      <c r="F3044" t="s">
        <v>49</v>
      </c>
      <c r="J3044" s="53">
        <v>0</v>
      </c>
      <c r="K3044" t="s">
        <v>8587</v>
      </c>
      <c r="L3044" t="s">
        <v>49</v>
      </c>
      <c r="M3044" s="52" t="s">
        <v>52</v>
      </c>
    </row>
    <row r="3045" spans="1:13" x14ac:dyDescent="0.3">
      <c r="A3045" t="s">
        <v>4353</v>
      </c>
      <c r="C3045" t="s">
        <v>7884</v>
      </c>
      <c r="D3045" t="s">
        <v>4353</v>
      </c>
      <c r="F3045" t="s">
        <v>49</v>
      </c>
      <c r="J3045" s="53">
        <v>1</v>
      </c>
      <c r="K3045" t="s">
        <v>51</v>
      </c>
      <c r="L3045" t="s">
        <v>49</v>
      </c>
      <c r="M3045" s="52" t="s">
        <v>52</v>
      </c>
    </row>
    <row r="3046" spans="1:13" x14ac:dyDescent="0.3">
      <c r="A3046" t="s">
        <v>4354</v>
      </c>
      <c r="B3046">
        <v>21004832</v>
      </c>
      <c r="C3046" t="s">
        <v>7885</v>
      </c>
      <c r="D3046" t="s">
        <v>4354</v>
      </c>
      <c r="E3046" s="91">
        <v>21004832</v>
      </c>
      <c r="F3046" t="s">
        <v>49</v>
      </c>
      <c r="G3046">
        <v>0</v>
      </c>
      <c r="H3046" t="s">
        <v>74</v>
      </c>
      <c r="I3046">
        <v>100</v>
      </c>
      <c r="J3046" s="53">
        <v>0</v>
      </c>
      <c r="K3046" t="s">
        <v>8587</v>
      </c>
      <c r="L3046" t="s">
        <v>49</v>
      </c>
      <c r="M3046" s="52" t="s">
        <v>56</v>
      </c>
    </row>
    <row r="3047" spans="1:13" x14ac:dyDescent="0.3">
      <c r="A3047" t="s">
        <v>4355</v>
      </c>
      <c r="C3047" t="s">
        <v>7886</v>
      </c>
      <c r="D3047" t="s">
        <v>4355</v>
      </c>
      <c r="F3047" t="s">
        <v>49</v>
      </c>
      <c r="J3047" s="53">
        <v>2</v>
      </c>
      <c r="K3047" t="s">
        <v>8587</v>
      </c>
      <c r="L3047" t="s">
        <v>49</v>
      </c>
      <c r="M3047" s="52" t="s">
        <v>52</v>
      </c>
    </row>
    <row r="3048" spans="1:13" x14ac:dyDescent="0.3">
      <c r="A3048" t="s">
        <v>4356</v>
      </c>
      <c r="C3048" t="s">
        <v>7887</v>
      </c>
      <c r="D3048" t="s">
        <v>4356</v>
      </c>
      <c r="F3048" t="s">
        <v>49</v>
      </c>
      <c r="J3048" s="53">
        <v>0</v>
      </c>
      <c r="K3048" t="s">
        <v>51</v>
      </c>
      <c r="L3048" t="s">
        <v>49</v>
      </c>
      <c r="M3048" s="52" t="s">
        <v>52</v>
      </c>
    </row>
    <row r="3049" spans="1:13" x14ac:dyDescent="0.3">
      <c r="A3049" t="s">
        <v>4358</v>
      </c>
      <c r="B3049">
        <v>15095587</v>
      </c>
      <c r="C3049" t="s">
        <v>4357</v>
      </c>
      <c r="D3049" t="s">
        <v>4358</v>
      </c>
      <c r="E3049" s="91">
        <v>15095587</v>
      </c>
      <c r="F3049" t="s">
        <v>49</v>
      </c>
      <c r="G3049">
        <v>7</v>
      </c>
      <c r="H3049" t="s">
        <v>50</v>
      </c>
      <c r="I3049">
        <v>91.67</v>
      </c>
      <c r="J3049">
        <v>1</v>
      </c>
      <c r="K3049" t="s">
        <v>51</v>
      </c>
      <c r="L3049" t="s">
        <v>49</v>
      </c>
      <c r="M3049" s="52" t="s">
        <v>52</v>
      </c>
    </row>
    <row r="3050" spans="1:13" x14ac:dyDescent="0.3">
      <c r="A3050" t="s">
        <v>4359</v>
      </c>
      <c r="C3050" t="s">
        <v>7888</v>
      </c>
      <c r="D3050" t="s">
        <v>4359</v>
      </c>
      <c r="F3050" t="s">
        <v>49</v>
      </c>
      <c r="J3050" s="53">
        <v>2</v>
      </c>
      <c r="K3050" t="s">
        <v>8583</v>
      </c>
      <c r="L3050" t="s">
        <v>49</v>
      </c>
      <c r="M3050" s="52" t="s">
        <v>52</v>
      </c>
    </row>
    <row r="3051" spans="1:13" x14ac:dyDescent="0.3">
      <c r="A3051" t="s">
        <v>4360</v>
      </c>
      <c r="B3051">
        <v>15260541</v>
      </c>
      <c r="C3051" t="s">
        <v>7889</v>
      </c>
      <c r="D3051" t="s">
        <v>4360</v>
      </c>
      <c r="E3051" s="91">
        <v>15260541</v>
      </c>
      <c r="F3051" t="s">
        <v>49</v>
      </c>
      <c r="G3051">
        <v>0</v>
      </c>
      <c r="H3051" t="s">
        <v>74</v>
      </c>
      <c r="I3051">
        <v>100</v>
      </c>
      <c r="J3051" s="53">
        <v>0</v>
      </c>
      <c r="K3051" t="s">
        <v>8587</v>
      </c>
      <c r="L3051" t="s">
        <v>49</v>
      </c>
      <c r="M3051" s="52" t="s">
        <v>56</v>
      </c>
    </row>
    <row r="3052" spans="1:13" x14ac:dyDescent="0.3">
      <c r="A3052" t="s">
        <v>4361</v>
      </c>
      <c r="C3052" t="s">
        <v>7890</v>
      </c>
      <c r="D3052" t="s">
        <v>4361</v>
      </c>
      <c r="F3052" t="s">
        <v>49</v>
      </c>
      <c r="J3052" s="53">
        <v>4</v>
      </c>
      <c r="K3052" t="s">
        <v>8587</v>
      </c>
      <c r="L3052" t="s">
        <v>49</v>
      </c>
      <c r="M3052" s="52" t="s">
        <v>52</v>
      </c>
    </row>
    <row r="3053" spans="1:13" x14ac:dyDescent="0.3">
      <c r="A3053" t="s">
        <v>4363</v>
      </c>
      <c r="B3053">
        <v>10844030</v>
      </c>
      <c r="C3053" t="s">
        <v>4362</v>
      </c>
      <c r="D3053" t="s">
        <v>4363</v>
      </c>
      <c r="E3053" s="91">
        <v>10844030</v>
      </c>
      <c r="F3053" t="s">
        <v>49</v>
      </c>
      <c r="G3053">
        <v>5</v>
      </c>
      <c r="I3053">
        <v>108.33</v>
      </c>
      <c r="J3053">
        <v>3</v>
      </c>
      <c r="K3053" t="s">
        <v>118</v>
      </c>
      <c r="L3053" t="s">
        <v>49</v>
      </c>
      <c r="M3053" s="52" t="s">
        <v>56</v>
      </c>
    </row>
    <row r="3054" spans="1:13" x14ac:dyDescent="0.3">
      <c r="A3054" t="s">
        <v>4365</v>
      </c>
      <c r="B3054">
        <v>23189946</v>
      </c>
      <c r="C3054" t="s">
        <v>4364</v>
      </c>
      <c r="D3054" t="s">
        <v>4365</v>
      </c>
      <c r="E3054" s="91">
        <v>23189946</v>
      </c>
      <c r="F3054" t="s">
        <v>49</v>
      </c>
      <c r="G3054">
        <v>2</v>
      </c>
      <c r="H3054" t="s">
        <v>50</v>
      </c>
      <c r="I3054">
        <v>91.67</v>
      </c>
      <c r="J3054">
        <v>1</v>
      </c>
      <c r="K3054" t="s">
        <v>51</v>
      </c>
      <c r="L3054" t="s">
        <v>49</v>
      </c>
      <c r="M3054" s="52" t="s">
        <v>52</v>
      </c>
    </row>
    <row r="3055" spans="1:13" x14ac:dyDescent="0.3">
      <c r="A3055" t="s">
        <v>4367</v>
      </c>
      <c r="B3055">
        <v>10837719</v>
      </c>
      <c r="C3055" t="s">
        <v>4366</v>
      </c>
      <c r="D3055" t="s">
        <v>4367</v>
      </c>
      <c r="E3055" s="91">
        <v>10837719</v>
      </c>
      <c r="F3055" t="s">
        <v>49</v>
      </c>
      <c r="G3055">
        <v>6</v>
      </c>
      <c r="H3055" t="s">
        <v>101</v>
      </c>
      <c r="I3055">
        <v>112.5</v>
      </c>
      <c r="J3055">
        <v>1</v>
      </c>
      <c r="K3055" t="s">
        <v>102</v>
      </c>
      <c r="L3055" t="s">
        <v>49</v>
      </c>
      <c r="M3055" s="52" t="s">
        <v>56</v>
      </c>
    </row>
    <row r="3056" spans="1:13" x14ac:dyDescent="0.3">
      <c r="A3056" t="s">
        <v>4369</v>
      </c>
      <c r="B3056">
        <v>23720378</v>
      </c>
      <c r="C3056" t="s">
        <v>4368</v>
      </c>
      <c r="D3056" t="s">
        <v>4369</v>
      </c>
      <c r="E3056" s="91">
        <v>23720378</v>
      </c>
      <c r="F3056" t="s">
        <v>49</v>
      </c>
      <c r="G3056">
        <v>0</v>
      </c>
      <c r="H3056" t="s">
        <v>50</v>
      </c>
      <c r="I3056">
        <v>91.67</v>
      </c>
      <c r="J3056">
        <v>0</v>
      </c>
      <c r="K3056" t="s">
        <v>51</v>
      </c>
      <c r="L3056" t="s">
        <v>49</v>
      </c>
      <c r="M3056" s="52" t="s">
        <v>56</v>
      </c>
    </row>
    <row r="3057" spans="1:13" x14ac:dyDescent="0.3">
      <c r="A3057" t="s">
        <v>4371</v>
      </c>
      <c r="B3057">
        <v>10848538</v>
      </c>
      <c r="C3057" t="s">
        <v>4370</v>
      </c>
      <c r="D3057" t="s">
        <v>4371</v>
      </c>
      <c r="E3057" s="91">
        <v>10848538</v>
      </c>
      <c r="F3057" t="s">
        <v>71</v>
      </c>
      <c r="G3057">
        <v>0</v>
      </c>
      <c r="H3057" t="s">
        <v>50</v>
      </c>
      <c r="I3057">
        <v>98.4</v>
      </c>
      <c r="J3057">
        <v>0</v>
      </c>
      <c r="K3057" t="s">
        <v>51</v>
      </c>
      <c r="L3057" t="s">
        <v>71</v>
      </c>
      <c r="M3057" s="52" t="s">
        <v>56</v>
      </c>
    </row>
    <row r="3058" spans="1:13" x14ac:dyDescent="0.3">
      <c r="A3058" t="s">
        <v>4373</v>
      </c>
      <c r="B3058">
        <v>10867363</v>
      </c>
      <c r="C3058" t="s">
        <v>4372</v>
      </c>
      <c r="D3058" t="s">
        <v>4373</v>
      </c>
      <c r="E3058" s="91">
        <v>10867363</v>
      </c>
      <c r="F3058" t="s">
        <v>49</v>
      </c>
      <c r="G3058">
        <v>3</v>
      </c>
      <c r="H3058" t="s">
        <v>50</v>
      </c>
      <c r="I3058">
        <v>91.67</v>
      </c>
      <c r="J3058">
        <v>0</v>
      </c>
      <c r="K3058" t="s">
        <v>51</v>
      </c>
      <c r="L3058" t="s">
        <v>49</v>
      </c>
      <c r="M3058" s="52" t="s">
        <v>56</v>
      </c>
    </row>
    <row r="3059" spans="1:13" x14ac:dyDescent="0.3">
      <c r="A3059" t="s">
        <v>4376</v>
      </c>
      <c r="C3059" t="s">
        <v>7891</v>
      </c>
      <c r="D3059" t="s">
        <v>4376</v>
      </c>
      <c r="F3059" t="s">
        <v>49</v>
      </c>
      <c r="J3059" s="53">
        <v>0</v>
      </c>
      <c r="K3059" t="s">
        <v>8587</v>
      </c>
      <c r="L3059" t="s">
        <v>49</v>
      </c>
      <c r="M3059" s="52" t="s">
        <v>52</v>
      </c>
    </row>
    <row r="3060" spans="1:13" x14ac:dyDescent="0.3">
      <c r="A3060" t="s">
        <v>4375</v>
      </c>
      <c r="B3060">
        <v>23490105</v>
      </c>
      <c r="C3060" t="s">
        <v>4374</v>
      </c>
      <c r="D3060" t="s">
        <v>4375</v>
      </c>
      <c r="E3060" s="91">
        <v>23490105</v>
      </c>
      <c r="F3060" t="s">
        <v>49</v>
      </c>
      <c r="G3060">
        <v>0</v>
      </c>
      <c r="H3060" t="s">
        <v>50</v>
      </c>
      <c r="I3060">
        <v>91.67</v>
      </c>
      <c r="J3060">
        <v>0</v>
      </c>
      <c r="K3060" t="s">
        <v>51</v>
      </c>
      <c r="L3060" t="s">
        <v>49</v>
      </c>
      <c r="M3060" s="52" t="s">
        <v>56</v>
      </c>
    </row>
    <row r="3061" spans="1:13" x14ac:dyDescent="0.3">
      <c r="A3061" t="s">
        <v>4377</v>
      </c>
      <c r="C3061" t="s">
        <v>7892</v>
      </c>
      <c r="D3061" t="s">
        <v>4377</v>
      </c>
      <c r="F3061" t="s">
        <v>49</v>
      </c>
      <c r="J3061" s="53">
        <v>4</v>
      </c>
      <c r="K3061" t="s">
        <v>8587</v>
      </c>
      <c r="L3061" t="s">
        <v>49</v>
      </c>
      <c r="M3061" s="52" t="s">
        <v>52</v>
      </c>
    </row>
    <row r="3062" spans="1:13" x14ac:dyDescent="0.3">
      <c r="A3062" t="s">
        <v>4379</v>
      </c>
      <c r="B3062">
        <v>10937979</v>
      </c>
      <c r="C3062" t="s">
        <v>4378</v>
      </c>
      <c r="D3062" t="s">
        <v>4379</v>
      </c>
      <c r="E3062" s="91">
        <v>10937979</v>
      </c>
      <c r="F3062" t="s">
        <v>71</v>
      </c>
      <c r="G3062">
        <v>1</v>
      </c>
      <c r="H3062" t="s">
        <v>50</v>
      </c>
      <c r="I3062">
        <v>91.67</v>
      </c>
      <c r="J3062">
        <v>1</v>
      </c>
      <c r="K3062" t="s">
        <v>51</v>
      </c>
      <c r="L3062" t="s">
        <v>71</v>
      </c>
      <c r="M3062" s="52" t="s">
        <v>56</v>
      </c>
    </row>
    <row r="3063" spans="1:13" x14ac:dyDescent="0.3">
      <c r="A3063" t="s">
        <v>4380</v>
      </c>
      <c r="B3063">
        <v>23597086</v>
      </c>
      <c r="C3063" t="s">
        <v>6119</v>
      </c>
      <c r="D3063" t="s">
        <v>4380</v>
      </c>
      <c r="E3063" s="91">
        <v>23597086</v>
      </c>
      <c r="F3063" t="s">
        <v>49</v>
      </c>
      <c r="G3063">
        <v>1</v>
      </c>
      <c r="I3063">
        <v>108.33</v>
      </c>
      <c r="J3063">
        <v>2</v>
      </c>
      <c r="K3063" t="s">
        <v>118</v>
      </c>
      <c r="L3063" t="s">
        <v>49</v>
      </c>
      <c r="M3063" s="52" t="s">
        <v>56</v>
      </c>
    </row>
    <row r="3064" spans="1:13" x14ac:dyDescent="0.3">
      <c r="A3064" t="s">
        <v>4384</v>
      </c>
      <c r="C3064" t="s">
        <v>7893</v>
      </c>
      <c r="D3064" t="s">
        <v>4384</v>
      </c>
      <c r="F3064" t="s">
        <v>49</v>
      </c>
      <c r="J3064" s="53">
        <v>0</v>
      </c>
      <c r="K3064" t="s">
        <v>8587</v>
      </c>
      <c r="L3064" t="s">
        <v>49</v>
      </c>
      <c r="M3064" s="52" t="s">
        <v>52</v>
      </c>
    </row>
    <row r="3065" spans="1:13" x14ac:dyDescent="0.3">
      <c r="A3065" t="s">
        <v>4383</v>
      </c>
      <c r="B3065">
        <v>23047806</v>
      </c>
      <c r="C3065" t="s">
        <v>8580</v>
      </c>
      <c r="D3065" t="s">
        <v>4383</v>
      </c>
      <c r="E3065" s="91">
        <v>23047806</v>
      </c>
      <c r="F3065" t="s">
        <v>49</v>
      </c>
      <c r="G3065">
        <v>0</v>
      </c>
      <c r="H3065" t="s">
        <v>74</v>
      </c>
      <c r="I3065">
        <v>106.41</v>
      </c>
      <c r="J3065">
        <v>0</v>
      </c>
      <c r="K3065" t="s">
        <v>75</v>
      </c>
      <c r="L3065" t="s">
        <v>49</v>
      </c>
      <c r="M3065" s="52" t="s">
        <v>56</v>
      </c>
    </row>
    <row r="3066" spans="1:13" x14ac:dyDescent="0.3">
      <c r="A3066" t="s">
        <v>4381</v>
      </c>
      <c r="B3066">
        <v>23009664</v>
      </c>
      <c r="C3066" t="s">
        <v>8582</v>
      </c>
      <c r="D3066" t="s">
        <v>4381</v>
      </c>
      <c r="E3066" s="91">
        <v>23009664</v>
      </c>
      <c r="F3066" t="s">
        <v>71</v>
      </c>
      <c r="G3066">
        <v>0</v>
      </c>
      <c r="H3066" t="s">
        <v>74</v>
      </c>
      <c r="I3066">
        <v>106.41</v>
      </c>
      <c r="J3066">
        <v>0</v>
      </c>
      <c r="K3066" t="s">
        <v>75</v>
      </c>
      <c r="L3066" t="s">
        <v>71</v>
      </c>
      <c r="M3066" s="52" t="s">
        <v>56</v>
      </c>
    </row>
    <row r="3067" spans="1:13" x14ac:dyDescent="0.3">
      <c r="A3067" t="s">
        <v>4382</v>
      </c>
      <c r="B3067">
        <v>23047797</v>
      </c>
      <c r="C3067" t="s">
        <v>8581</v>
      </c>
      <c r="D3067" t="s">
        <v>4382</v>
      </c>
      <c r="E3067" s="91">
        <v>23047797</v>
      </c>
      <c r="F3067" t="s">
        <v>71</v>
      </c>
      <c r="G3067">
        <v>0</v>
      </c>
      <c r="H3067" t="s">
        <v>50</v>
      </c>
      <c r="I3067">
        <v>98.4</v>
      </c>
      <c r="J3067">
        <v>0</v>
      </c>
      <c r="K3067" t="s">
        <v>51</v>
      </c>
      <c r="L3067" t="s">
        <v>71</v>
      </c>
      <c r="M3067" s="52" t="s">
        <v>56</v>
      </c>
    </row>
    <row r="3068" spans="1:13" x14ac:dyDescent="0.3">
      <c r="A3068" t="s">
        <v>4385</v>
      </c>
      <c r="C3068" t="s">
        <v>7894</v>
      </c>
      <c r="D3068" t="s">
        <v>4385</v>
      </c>
      <c r="F3068" t="s">
        <v>49</v>
      </c>
      <c r="J3068" s="53">
        <v>0</v>
      </c>
      <c r="K3068" t="s">
        <v>51</v>
      </c>
      <c r="L3068" t="s">
        <v>49</v>
      </c>
      <c r="M3068" s="52" t="s">
        <v>52</v>
      </c>
    </row>
    <row r="3069" spans="1:13" x14ac:dyDescent="0.3">
      <c r="A3069" t="s">
        <v>4386</v>
      </c>
      <c r="C3069" t="s">
        <v>7895</v>
      </c>
      <c r="D3069" t="s">
        <v>4386</v>
      </c>
      <c r="F3069" t="s">
        <v>49</v>
      </c>
      <c r="J3069" s="53">
        <v>0</v>
      </c>
      <c r="K3069" t="s">
        <v>51</v>
      </c>
      <c r="L3069" t="s">
        <v>49</v>
      </c>
      <c r="M3069" s="52" t="s">
        <v>52</v>
      </c>
    </row>
    <row r="3070" spans="1:13" x14ac:dyDescent="0.3">
      <c r="A3070" t="s">
        <v>4388</v>
      </c>
      <c r="B3070">
        <v>23949160</v>
      </c>
      <c r="C3070" t="s">
        <v>4387</v>
      </c>
      <c r="D3070" t="s">
        <v>4388</v>
      </c>
      <c r="E3070" s="91">
        <v>23949160</v>
      </c>
      <c r="F3070" t="s">
        <v>49</v>
      </c>
      <c r="G3070">
        <v>0</v>
      </c>
      <c r="H3070" t="s">
        <v>74</v>
      </c>
      <c r="I3070">
        <v>100</v>
      </c>
      <c r="J3070">
        <v>0</v>
      </c>
      <c r="K3070" t="s">
        <v>75</v>
      </c>
      <c r="L3070" t="s">
        <v>49</v>
      </c>
      <c r="M3070" s="52" t="s">
        <v>52</v>
      </c>
    </row>
    <row r="3071" spans="1:13" x14ac:dyDescent="0.3">
      <c r="A3071" t="s">
        <v>4389</v>
      </c>
      <c r="C3071" t="s">
        <v>7896</v>
      </c>
      <c r="D3071" t="s">
        <v>4389</v>
      </c>
      <c r="F3071" t="s">
        <v>49</v>
      </c>
      <c r="J3071" s="53">
        <v>1</v>
      </c>
      <c r="K3071" t="s">
        <v>51</v>
      </c>
      <c r="L3071" t="s">
        <v>49</v>
      </c>
      <c r="M3071" s="52" t="s">
        <v>52</v>
      </c>
    </row>
    <row r="3072" spans="1:13" x14ac:dyDescent="0.3">
      <c r="A3072" t="s">
        <v>4390</v>
      </c>
      <c r="C3072" t="s">
        <v>7897</v>
      </c>
      <c r="D3072" t="s">
        <v>4390</v>
      </c>
      <c r="F3072" t="s">
        <v>49</v>
      </c>
      <c r="J3072" s="53">
        <v>1</v>
      </c>
      <c r="K3072" t="s">
        <v>8587</v>
      </c>
      <c r="L3072" t="s">
        <v>49</v>
      </c>
      <c r="M3072" s="52" t="s">
        <v>52</v>
      </c>
    </row>
    <row r="3073" spans="1:13" x14ac:dyDescent="0.3">
      <c r="A3073" t="s">
        <v>4391</v>
      </c>
      <c r="C3073" t="s">
        <v>7898</v>
      </c>
      <c r="D3073" t="s">
        <v>4391</v>
      </c>
      <c r="F3073" t="s">
        <v>49</v>
      </c>
      <c r="J3073" s="53">
        <v>0</v>
      </c>
      <c r="K3073" t="s">
        <v>8588</v>
      </c>
      <c r="L3073" t="s">
        <v>49</v>
      </c>
      <c r="M3073" s="52" t="s">
        <v>52</v>
      </c>
    </row>
    <row r="3074" spans="1:13" x14ac:dyDescent="0.3">
      <c r="A3074" t="s">
        <v>4392</v>
      </c>
      <c r="C3074" t="s">
        <v>7899</v>
      </c>
      <c r="D3074" t="s">
        <v>4392</v>
      </c>
      <c r="F3074" t="s">
        <v>49</v>
      </c>
      <c r="J3074" s="53">
        <v>0</v>
      </c>
      <c r="K3074" t="s">
        <v>51</v>
      </c>
      <c r="L3074" t="s">
        <v>49</v>
      </c>
      <c r="M3074" s="52" t="s">
        <v>52</v>
      </c>
    </row>
    <row r="3075" spans="1:13" x14ac:dyDescent="0.3">
      <c r="A3075" t="s">
        <v>4394</v>
      </c>
      <c r="B3075">
        <v>23586947</v>
      </c>
      <c r="C3075" t="s">
        <v>4393</v>
      </c>
      <c r="D3075" t="s">
        <v>4394</v>
      </c>
      <c r="E3075" s="91">
        <v>23586947</v>
      </c>
      <c r="F3075" t="s">
        <v>49</v>
      </c>
      <c r="G3075">
        <v>1</v>
      </c>
      <c r="H3075" t="s">
        <v>50</v>
      </c>
      <c r="I3075">
        <v>91.67</v>
      </c>
      <c r="J3075">
        <v>0</v>
      </c>
      <c r="K3075" t="s">
        <v>51</v>
      </c>
      <c r="L3075" t="s">
        <v>49</v>
      </c>
      <c r="M3075" s="52" t="s">
        <v>56</v>
      </c>
    </row>
    <row r="3076" spans="1:13" x14ac:dyDescent="0.3">
      <c r="A3076" t="s">
        <v>4395</v>
      </c>
      <c r="C3076" t="s">
        <v>7900</v>
      </c>
      <c r="D3076" t="s">
        <v>4395</v>
      </c>
      <c r="F3076" t="s">
        <v>49</v>
      </c>
      <c r="J3076" s="53">
        <v>0</v>
      </c>
      <c r="K3076" t="s">
        <v>51</v>
      </c>
      <c r="L3076" t="s">
        <v>49</v>
      </c>
      <c r="M3076" s="52" t="s">
        <v>52</v>
      </c>
    </row>
    <row r="3077" spans="1:13" x14ac:dyDescent="0.3">
      <c r="A3077" t="s">
        <v>4397</v>
      </c>
      <c r="B3077">
        <v>15056859</v>
      </c>
      <c r="C3077" t="s">
        <v>4396</v>
      </c>
      <c r="D3077" t="s">
        <v>4397</v>
      </c>
      <c r="E3077" s="91">
        <v>15056859</v>
      </c>
      <c r="F3077" t="s">
        <v>49</v>
      </c>
      <c r="G3077">
        <v>0</v>
      </c>
      <c r="H3077" t="s">
        <v>50</v>
      </c>
      <c r="I3077">
        <v>91.67</v>
      </c>
      <c r="J3077">
        <v>0</v>
      </c>
      <c r="K3077" t="s">
        <v>51</v>
      </c>
      <c r="L3077" t="s">
        <v>49</v>
      </c>
      <c r="M3077" s="52" t="s">
        <v>56</v>
      </c>
    </row>
    <row r="3078" spans="1:13" x14ac:dyDescent="0.3">
      <c r="A3078" t="s">
        <v>4399</v>
      </c>
      <c r="B3078">
        <v>23244448</v>
      </c>
      <c r="C3078" t="s">
        <v>4398</v>
      </c>
      <c r="D3078" t="s">
        <v>4399</v>
      </c>
      <c r="E3078" s="91">
        <v>23244448</v>
      </c>
      <c r="F3078" t="s">
        <v>49</v>
      </c>
      <c r="G3078">
        <v>0</v>
      </c>
      <c r="H3078" t="s">
        <v>50</v>
      </c>
      <c r="I3078">
        <v>91.67</v>
      </c>
      <c r="J3078">
        <v>0</v>
      </c>
      <c r="K3078" t="s">
        <v>51</v>
      </c>
      <c r="L3078" t="s">
        <v>49</v>
      </c>
      <c r="M3078" s="52" t="s">
        <v>56</v>
      </c>
    </row>
    <row r="3079" spans="1:13" x14ac:dyDescent="0.3">
      <c r="A3079" t="s">
        <v>4400</v>
      </c>
      <c r="B3079">
        <v>14194358</v>
      </c>
      <c r="C3079" t="s">
        <v>7901</v>
      </c>
      <c r="D3079" t="s">
        <v>4400</v>
      </c>
      <c r="E3079" s="91">
        <v>14194358</v>
      </c>
      <c r="F3079" t="s">
        <v>49</v>
      </c>
      <c r="G3079">
        <v>3</v>
      </c>
      <c r="H3079" t="s">
        <v>50</v>
      </c>
      <c r="I3079">
        <v>91.67</v>
      </c>
      <c r="J3079">
        <v>1</v>
      </c>
      <c r="K3079" t="s">
        <v>51</v>
      </c>
      <c r="L3079" t="s">
        <v>49</v>
      </c>
      <c r="M3079" s="52" t="s">
        <v>56</v>
      </c>
    </row>
    <row r="3080" spans="1:13" x14ac:dyDescent="0.3">
      <c r="A3080" t="s">
        <v>4401</v>
      </c>
      <c r="B3080">
        <v>23374953</v>
      </c>
      <c r="C3080" t="s">
        <v>7902</v>
      </c>
      <c r="D3080" t="s">
        <v>4401</v>
      </c>
      <c r="E3080" s="91">
        <v>23374953</v>
      </c>
      <c r="F3080" t="s">
        <v>49</v>
      </c>
      <c r="G3080">
        <v>0</v>
      </c>
      <c r="H3080" t="s">
        <v>50</v>
      </c>
      <c r="I3080">
        <v>91.67</v>
      </c>
      <c r="J3080" s="53">
        <v>0</v>
      </c>
      <c r="K3080" t="s">
        <v>51</v>
      </c>
      <c r="L3080" t="s">
        <v>49</v>
      </c>
      <c r="M3080" s="52" t="s">
        <v>56</v>
      </c>
    </row>
    <row r="3081" spans="1:13" x14ac:dyDescent="0.3">
      <c r="A3081" t="s">
        <v>4403</v>
      </c>
      <c r="B3081">
        <v>10847874</v>
      </c>
      <c r="C3081" t="s">
        <v>4402</v>
      </c>
      <c r="D3081" t="s">
        <v>4403</v>
      </c>
      <c r="E3081" s="91">
        <v>10847874</v>
      </c>
      <c r="F3081" t="s">
        <v>49</v>
      </c>
      <c r="G3081">
        <v>1</v>
      </c>
      <c r="H3081" t="s">
        <v>50</v>
      </c>
      <c r="I3081">
        <v>91.67</v>
      </c>
      <c r="J3081">
        <v>0</v>
      </c>
      <c r="K3081" t="s">
        <v>51</v>
      </c>
      <c r="L3081" t="s">
        <v>49</v>
      </c>
      <c r="M3081" s="52" t="s">
        <v>56</v>
      </c>
    </row>
    <row r="3082" spans="1:13" x14ac:dyDescent="0.3">
      <c r="A3082" t="s">
        <v>4404</v>
      </c>
      <c r="B3082">
        <v>23047750</v>
      </c>
      <c r="C3082" t="s">
        <v>7903</v>
      </c>
      <c r="D3082" t="s">
        <v>4404</v>
      </c>
      <c r="E3082" s="91">
        <v>23047750</v>
      </c>
      <c r="F3082" t="s">
        <v>49</v>
      </c>
      <c r="G3082">
        <v>15</v>
      </c>
      <c r="H3082" t="s">
        <v>50</v>
      </c>
      <c r="I3082">
        <v>91.67</v>
      </c>
      <c r="J3082">
        <v>1</v>
      </c>
      <c r="K3082" t="s">
        <v>51</v>
      </c>
      <c r="L3082" t="s">
        <v>49</v>
      </c>
      <c r="M3082" s="52" t="s">
        <v>56</v>
      </c>
    </row>
    <row r="3083" spans="1:13" x14ac:dyDescent="0.3">
      <c r="A3083" t="s">
        <v>4409</v>
      </c>
      <c r="C3083" t="s">
        <v>7904</v>
      </c>
      <c r="D3083" t="s">
        <v>4409</v>
      </c>
      <c r="F3083" t="s">
        <v>49</v>
      </c>
      <c r="J3083" s="53">
        <v>0</v>
      </c>
      <c r="K3083" t="s">
        <v>51</v>
      </c>
      <c r="L3083" t="s">
        <v>49</v>
      </c>
      <c r="M3083" s="52" t="s">
        <v>52</v>
      </c>
    </row>
    <row r="3084" spans="1:13" x14ac:dyDescent="0.3">
      <c r="A3084" t="s">
        <v>4406</v>
      </c>
      <c r="B3084">
        <v>23113003</v>
      </c>
      <c r="C3084" t="s">
        <v>4405</v>
      </c>
      <c r="D3084" t="s">
        <v>4406</v>
      </c>
      <c r="E3084" s="91">
        <v>23113003</v>
      </c>
      <c r="F3084" t="s">
        <v>49</v>
      </c>
      <c r="G3084">
        <v>1</v>
      </c>
      <c r="H3084" t="s">
        <v>50</v>
      </c>
      <c r="I3084">
        <v>91.67</v>
      </c>
      <c r="J3084">
        <v>0</v>
      </c>
      <c r="K3084" t="s">
        <v>51</v>
      </c>
      <c r="L3084" t="s">
        <v>49</v>
      </c>
      <c r="M3084" s="52" t="s">
        <v>56</v>
      </c>
    </row>
    <row r="3085" spans="1:13" x14ac:dyDescent="0.3">
      <c r="A3085" t="s">
        <v>4410</v>
      </c>
      <c r="C3085" t="s">
        <v>7905</v>
      </c>
      <c r="D3085" t="s">
        <v>4410</v>
      </c>
      <c r="F3085" t="s">
        <v>49</v>
      </c>
      <c r="J3085" s="53">
        <v>1</v>
      </c>
      <c r="K3085" t="s">
        <v>8583</v>
      </c>
      <c r="L3085" t="s">
        <v>49</v>
      </c>
      <c r="M3085" s="52" t="s">
        <v>52</v>
      </c>
    </row>
    <row r="3086" spans="1:13" x14ac:dyDescent="0.3">
      <c r="A3086" t="s">
        <v>4411</v>
      </c>
      <c r="B3086">
        <v>24022087</v>
      </c>
      <c r="C3086" t="s">
        <v>7906</v>
      </c>
      <c r="D3086" t="s">
        <v>4411</v>
      </c>
      <c r="E3086" s="91">
        <v>24022087</v>
      </c>
      <c r="F3086" t="s">
        <v>49</v>
      </c>
      <c r="G3086">
        <v>1</v>
      </c>
      <c r="H3086" t="s">
        <v>50</v>
      </c>
      <c r="I3086">
        <v>91.67</v>
      </c>
      <c r="J3086" s="53">
        <v>0</v>
      </c>
      <c r="K3086" t="s">
        <v>51</v>
      </c>
      <c r="L3086" t="s">
        <v>49</v>
      </c>
      <c r="M3086" s="52" t="s">
        <v>52</v>
      </c>
    </row>
    <row r="3087" spans="1:13" x14ac:dyDescent="0.3">
      <c r="A3087" t="s">
        <v>4408</v>
      </c>
      <c r="B3087">
        <v>23057444</v>
      </c>
      <c r="C3087" t="s">
        <v>4407</v>
      </c>
      <c r="D3087" t="s">
        <v>4408</v>
      </c>
      <c r="E3087" s="91">
        <v>23057444</v>
      </c>
      <c r="F3087" t="s">
        <v>49</v>
      </c>
      <c r="G3087">
        <v>0</v>
      </c>
      <c r="H3087" t="s">
        <v>50</v>
      </c>
      <c r="I3087">
        <v>91.67</v>
      </c>
      <c r="J3087">
        <v>0</v>
      </c>
      <c r="K3087" t="s">
        <v>51</v>
      </c>
      <c r="L3087" t="s">
        <v>49</v>
      </c>
      <c r="M3087" s="52" t="s">
        <v>52</v>
      </c>
    </row>
    <row r="3088" spans="1:13" x14ac:dyDescent="0.3">
      <c r="A3088" t="s">
        <v>4412</v>
      </c>
      <c r="C3088" t="s">
        <v>7907</v>
      </c>
      <c r="D3088" t="s">
        <v>4412</v>
      </c>
      <c r="F3088" t="s">
        <v>49</v>
      </c>
      <c r="J3088" s="53">
        <v>0</v>
      </c>
      <c r="K3088" t="s">
        <v>8583</v>
      </c>
      <c r="L3088" t="s">
        <v>49</v>
      </c>
      <c r="M3088" s="52" t="s">
        <v>52</v>
      </c>
    </row>
    <row r="3089" spans="1:13" x14ac:dyDescent="0.3">
      <c r="A3089" t="s">
        <v>4413</v>
      </c>
      <c r="B3089">
        <v>21004720</v>
      </c>
      <c r="C3089" t="s">
        <v>7908</v>
      </c>
      <c r="D3089" t="s">
        <v>4413</v>
      </c>
      <c r="E3089" s="91">
        <v>21004720</v>
      </c>
      <c r="F3089" t="s">
        <v>49</v>
      </c>
      <c r="G3089">
        <v>0</v>
      </c>
      <c r="H3089" t="s">
        <v>50</v>
      </c>
      <c r="I3089">
        <v>91.67</v>
      </c>
      <c r="J3089" s="53">
        <v>0</v>
      </c>
      <c r="K3089" t="s">
        <v>51</v>
      </c>
      <c r="L3089" t="s">
        <v>49</v>
      </c>
      <c r="M3089" s="52" t="s">
        <v>56</v>
      </c>
    </row>
    <row r="3090" spans="1:13" x14ac:dyDescent="0.3">
      <c r="A3090" t="s">
        <v>4414</v>
      </c>
      <c r="C3090" t="s">
        <v>7909</v>
      </c>
      <c r="D3090" t="s">
        <v>4414</v>
      </c>
      <c r="F3090" t="s">
        <v>49</v>
      </c>
      <c r="J3090" s="53">
        <v>1</v>
      </c>
      <c r="K3090" t="s">
        <v>8587</v>
      </c>
      <c r="L3090" t="s">
        <v>49</v>
      </c>
      <c r="M3090" s="52" t="s">
        <v>52</v>
      </c>
    </row>
    <row r="3091" spans="1:13" x14ac:dyDescent="0.3">
      <c r="A3091" t="s">
        <v>4415</v>
      </c>
      <c r="C3091" t="s">
        <v>7910</v>
      </c>
      <c r="D3091" t="s">
        <v>4415</v>
      </c>
      <c r="F3091" t="s">
        <v>49</v>
      </c>
      <c r="J3091" s="53">
        <v>0</v>
      </c>
      <c r="K3091" t="s">
        <v>8583</v>
      </c>
      <c r="L3091" t="s">
        <v>49</v>
      </c>
      <c r="M3091" s="52" t="s">
        <v>52</v>
      </c>
    </row>
    <row r="3092" spans="1:13" x14ac:dyDescent="0.3">
      <c r="A3092" t="s">
        <v>4416</v>
      </c>
      <c r="C3092" t="s">
        <v>7911</v>
      </c>
      <c r="D3092" t="s">
        <v>4416</v>
      </c>
      <c r="F3092" t="s">
        <v>49</v>
      </c>
      <c r="J3092" s="53">
        <v>0</v>
      </c>
      <c r="K3092" t="s">
        <v>51</v>
      </c>
      <c r="L3092" t="s">
        <v>49</v>
      </c>
      <c r="M3092" s="52" t="s">
        <v>52</v>
      </c>
    </row>
    <row r="3093" spans="1:13" x14ac:dyDescent="0.3">
      <c r="A3093" t="s">
        <v>4418</v>
      </c>
      <c r="B3093">
        <v>23606053</v>
      </c>
      <c r="C3093" t="s">
        <v>4417</v>
      </c>
      <c r="D3093" t="s">
        <v>4418</v>
      </c>
      <c r="E3093" s="91">
        <v>23606053</v>
      </c>
      <c r="F3093" t="s">
        <v>49</v>
      </c>
      <c r="G3093">
        <v>0</v>
      </c>
      <c r="H3093" t="s">
        <v>50</v>
      </c>
      <c r="I3093">
        <v>91.67</v>
      </c>
      <c r="J3093">
        <v>0</v>
      </c>
      <c r="K3093" t="s">
        <v>51</v>
      </c>
      <c r="L3093" t="s">
        <v>49</v>
      </c>
      <c r="M3093" s="52" t="s">
        <v>56</v>
      </c>
    </row>
    <row r="3094" spans="1:13" x14ac:dyDescent="0.3">
      <c r="A3094" t="s">
        <v>4419</v>
      </c>
      <c r="C3094" t="s">
        <v>7912</v>
      </c>
      <c r="D3094" t="s">
        <v>4419</v>
      </c>
      <c r="F3094" t="s">
        <v>49</v>
      </c>
      <c r="J3094" s="53">
        <v>0</v>
      </c>
      <c r="K3094" t="s">
        <v>51</v>
      </c>
      <c r="L3094" t="s">
        <v>49</v>
      </c>
      <c r="M3094" s="52" t="s">
        <v>52</v>
      </c>
    </row>
    <row r="3095" spans="1:13" x14ac:dyDescent="0.3">
      <c r="A3095" t="s">
        <v>4421</v>
      </c>
      <c r="B3095">
        <v>15030032</v>
      </c>
      <c r="C3095" t="s">
        <v>4420</v>
      </c>
      <c r="D3095" t="s">
        <v>4421</v>
      </c>
      <c r="E3095" s="91">
        <v>15030032</v>
      </c>
      <c r="F3095" t="s">
        <v>49</v>
      </c>
      <c r="G3095">
        <v>7</v>
      </c>
      <c r="I3095">
        <v>108.33</v>
      </c>
      <c r="J3095">
        <v>2</v>
      </c>
      <c r="K3095" t="s">
        <v>118</v>
      </c>
      <c r="L3095" t="s">
        <v>49</v>
      </c>
      <c r="M3095" s="52" t="s">
        <v>56</v>
      </c>
    </row>
    <row r="3096" spans="1:13" x14ac:dyDescent="0.3">
      <c r="A3096" t="s">
        <v>4423</v>
      </c>
      <c r="B3096">
        <v>23057545</v>
      </c>
      <c r="C3096" t="s">
        <v>4422</v>
      </c>
      <c r="D3096" t="s">
        <v>4423</v>
      </c>
      <c r="E3096" s="91">
        <v>23057545</v>
      </c>
      <c r="F3096" t="s">
        <v>71</v>
      </c>
      <c r="G3096">
        <v>1</v>
      </c>
      <c r="H3096" t="s">
        <v>74</v>
      </c>
      <c r="I3096">
        <v>106.41</v>
      </c>
      <c r="J3096">
        <v>0</v>
      </c>
      <c r="K3096" t="s">
        <v>75</v>
      </c>
      <c r="L3096" t="s">
        <v>71</v>
      </c>
      <c r="M3096" s="52" t="s">
        <v>56</v>
      </c>
    </row>
    <row r="3097" spans="1:13" x14ac:dyDescent="0.3">
      <c r="A3097" t="s">
        <v>4425</v>
      </c>
      <c r="B3097">
        <v>24103519</v>
      </c>
      <c r="C3097" t="s">
        <v>4424</v>
      </c>
      <c r="D3097" t="s">
        <v>4425</v>
      </c>
      <c r="E3097" s="91">
        <v>24103519</v>
      </c>
      <c r="F3097" t="s">
        <v>49</v>
      </c>
      <c r="G3097">
        <v>0</v>
      </c>
      <c r="H3097" t="s">
        <v>50</v>
      </c>
      <c r="I3097">
        <v>91.67</v>
      </c>
      <c r="J3097">
        <v>0</v>
      </c>
      <c r="K3097" t="s">
        <v>51</v>
      </c>
      <c r="L3097" t="s">
        <v>49</v>
      </c>
      <c r="M3097" s="52" t="s">
        <v>52</v>
      </c>
    </row>
    <row r="3098" spans="1:13" x14ac:dyDescent="0.3">
      <c r="A3098" t="s">
        <v>4426</v>
      </c>
      <c r="C3098" t="s">
        <v>7913</v>
      </c>
      <c r="D3098" t="s">
        <v>4426</v>
      </c>
      <c r="F3098" t="s">
        <v>49</v>
      </c>
      <c r="J3098" s="53">
        <v>0</v>
      </c>
      <c r="K3098" t="s">
        <v>8587</v>
      </c>
      <c r="L3098" t="s">
        <v>49</v>
      </c>
      <c r="M3098" s="52" t="s">
        <v>52</v>
      </c>
    </row>
    <row r="3099" spans="1:13" x14ac:dyDescent="0.3">
      <c r="A3099" t="s">
        <v>4428</v>
      </c>
      <c r="B3099">
        <v>23520914</v>
      </c>
      <c r="C3099" t="s">
        <v>4427</v>
      </c>
      <c r="D3099" t="s">
        <v>4428</v>
      </c>
      <c r="E3099" s="91">
        <v>23520914</v>
      </c>
      <c r="F3099" t="s">
        <v>49</v>
      </c>
      <c r="G3099">
        <v>0</v>
      </c>
      <c r="H3099" t="s">
        <v>74</v>
      </c>
      <c r="I3099">
        <v>106.41</v>
      </c>
      <c r="J3099">
        <v>0</v>
      </c>
      <c r="K3099" t="s">
        <v>75</v>
      </c>
      <c r="L3099" t="s">
        <v>49</v>
      </c>
      <c r="M3099" s="52" t="s">
        <v>52</v>
      </c>
    </row>
    <row r="3100" spans="1:13" x14ac:dyDescent="0.3">
      <c r="A3100" t="s">
        <v>4429</v>
      </c>
      <c r="C3100" t="s">
        <v>7914</v>
      </c>
      <c r="D3100" t="s">
        <v>4429</v>
      </c>
      <c r="F3100" t="s">
        <v>49</v>
      </c>
      <c r="J3100" s="53">
        <v>0</v>
      </c>
      <c r="K3100" t="s">
        <v>51</v>
      </c>
      <c r="L3100" t="s">
        <v>49</v>
      </c>
      <c r="M3100" s="52" t="s">
        <v>52</v>
      </c>
    </row>
    <row r="3101" spans="1:13" x14ac:dyDescent="0.3">
      <c r="A3101" t="s">
        <v>4430</v>
      </c>
      <c r="C3101" t="s">
        <v>7915</v>
      </c>
      <c r="D3101" t="s">
        <v>4430</v>
      </c>
      <c r="F3101" t="s">
        <v>49</v>
      </c>
      <c r="J3101" s="53">
        <v>2</v>
      </c>
      <c r="K3101" t="s">
        <v>8587</v>
      </c>
      <c r="L3101" t="s">
        <v>49</v>
      </c>
      <c r="M3101" s="52" t="s">
        <v>52</v>
      </c>
    </row>
    <row r="3102" spans="1:13" x14ac:dyDescent="0.3">
      <c r="A3102" t="s">
        <v>4432</v>
      </c>
      <c r="B3102">
        <v>24086319</v>
      </c>
      <c r="C3102" t="s">
        <v>4431</v>
      </c>
      <c r="D3102" t="s">
        <v>4432</v>
      </c>
      <c r="E3102" s="91">
        <v>24086319</v>
      </c>
      <c r="F3102" t="s">
        <v>49</v>
      </c>
      <c r="G3102">
        <v>0</v>
      </c>
      <c r="H3102" t="s">
        <v>74</v>
      </c>
      <c r="I3102">
        <v>100</v>
      </c>
      <c r="J3102">
        <v>0</v>
      </c>
      <c r="K3102" t="s">
        <v>75</v>
      </c>
      <c r="L3102" t="s">
        <v>49</v>
      </c>
      <c r="M3102" s="52" t="s">
        <v>52</v>
      </c>
    </row>
    <row r="3103" spans="1:13" x14ac:dyDescent="0.3">
      <c r="A3103" t="s">
        <v>4435</v>
      </c>
      <c r="C3103" t="s">
        <v>7916</v>
      </c>
      <c r="D3103" t="s">
        <v>4435</v>
      </c>
      <c r="F3103" t="s">
        <v>49</v>
      </c>
      <c r="J3103" s="53">
        <v>0</v>
      </c>
      <c r="K3103" t="s">
        <v>51</v>
      </c>
      <c r="L3103" t="s">
        <v>49</v>
      </c>
      <c r="M3103" s="52" t="s">
        <v>52</v>
      </c>
    </row>
    <row r="3104" spans="1:13" x14ac:dyDescent="0.3">
      <c r="A3104" t="s">
        <v>4434</v>
      </c>
      <c r="B3104">
        <v>10866540</v>
      </c>
      <c r="C3104" t="s">
        <v>4433</v>
      </c>
      <c r="D3104" t="s">
        <v>4434</v>
      </c>
      <c r="E3104" s="91">
        <v>10866540</v>
      </c>
      <c r="F3104" t="s">
        <v>49</v>
      </c>
      <c r="G3104">
        <v>2</v>
      </c>
      <c r="H3104" t="s">
        <v>74</v>
      </c>
      <c r="I3104">
        <v>106.41</v>
      </c>
      <c r="J3104">
        <v>0</v>
      </c>
      <c r="K3104" t="s">
        <v>75</v>
      </c>
      <c r="L3104" t="s">
        <v>49</v>
      </c>
      <c r="M3104" s="52" t="s">
        <v>56</v>
      </c>
    </row>
    <row r="3105" spans="1:13" x14ac:dyDescent="0.3">
      <c r="A3105" t="s">
        <v>4436</v>
      </c>
      <c r="C3105" t="s">
        <v>7917</v>
      </c>
      <c r="D3105" t="s">
        <v>4436</v>
      </c>
      <c r="F3105" t="s">
        <v>49</v>
      </c>
      <c r="J3105" s="53">
        <v>1</v>
      </c>
      <c r="K3105" t="s">
        <v>8587</v>
      </c>
      <c r="L3105" t="s">
        <v>49</v>
      </c>
      <c r="M3105" s="52" t="s">
        <v>52</v>
      </c>
    </row>
    <row r="3106" spans="1:13" x14ac:dyDescent="0.3">
      <c r="A3106" t="s">
        <v>4438</v>
      </c>
      <c r="B3106">
        <v>10866599</v>
      </c>
      <c r="C3106" t="s">
        <v>4437</v>
      </c>
      <c r="D3106" t="s">
        <v>4438</v>
      </c>
      <c r="E3106" s="91">
        <v>10866599</v>
      </c>
      <c r="F3106" t="s">
        <v>49</v>
      </c>
      <c r="G3106">
        <v>2</v>
      </c>
      <c r="H3106" t="s">
        <v>101</v>
      </c>
      <c r="I3106">
        <v>115.96</v>
      </c>
      <c r="J3106">
        <v>1</v>
      </c>
      <c r="K3106" t="s">
        <v>102</v>
      </c>
      <c r="L3106" t="s">
        <v>49</v>
      </c>
      <c r="M3106" s="52" t="s">
        <v>56</v>
      </c>
    </row>
    <row r="3107" spans="1:13" x14ac:dyDescent="0.3">
      <c r="A3107" t="s">
        <v>4440</v>
      </c>
      <c r="B3107">
        <v>10843545</v>
      </c>
      <c r="C3107" t="s">
        <v>4439</v>
      </c>
      <c r="D3107" t="s">
        <v>4440</v>
      </c>
      <c r="E3107" s="91">
        <v>10843545</v>
      </c>
      <c r="F3107" t="s">
        <v>49</v>
      </c>
      <c r="G3107">
        <v>2</v>
      </c>
      <c r="H3107" t="s">
        <v>101</v>
      </c>
      <c r="I3107">
        <v>112.5</v>
      </c>
      <c r="J3107">
        <v>1</v>
      </c>
      <c r="K3107" t="s">
        <v>102</v>
      </c>
      <c r="L3107" t="s">
        <v>49</v>
      </c>
      <c r="M3107" s="52" t="s">
        <v>52</v>
      </c>
    </row>
    <row r="3108" spans="1:13" x14ac:dyDescent="0.3">
      <c r="A3108" t="s">
        <v>4442</v>
      </c>
      <c r="B3108">
        <v>10859190</v>
      </c>
      <c r="C3108" t="s">
        <v>4441</v>
      </c>
      <c r="D3108" t="s">
        <v>4442</v>
      </c>
      <c r="E3108" s="91">
        <v>10859190</v>
      </c>
      <c r="F3108" t="s">
        <v>49</v>
      </c>
      <c r="G3108">
        <v>0</v>
      </c>
      <c r="H3108" t="s">
        <v>50</v>
      </c>
      <c r="I3108">
        <v>98.4</v>
      </c>
      <c r="J3108">
        <v>0</v>
      </c>
      <c r="K3108" t="s">
        <v>51</v>
      </c>
      <c r="L3108" t="s">
        <v>49</v>
      </c>
      <c r="M3108" s="52" t="s">
        <v>52</v>
      </c>
    </row>
    <row r="3109" spans="1:13" x14ac:dyDescent="0.3">
      <c r="A3109" t="s">
        <v>4444</v>
      </c>
      <c r="B3109">
        <v>15353223</v>
      </c>
      <c r="C3109" t="s">
        <v>4443</v>
      </c>
      <c r="D3109" t="s">
        <v>4444</v>
      </c>
      <c r="E3109" s="91">
        <v>15353223</v>
      </c>
      <c r="F3109" t="s">
        <v>49</v>
      </c>
      <c r="G3109">
        <v>0</v>
      </c>
      <c r="H3109" t="s">
        <v>50</v>
      </c>
      <c r="I3109">
        <v>91.67</v>
      </c>
      <c r="J3109">
        <v>0</v>
      </c>
      <c r="K3109" t="s">
        <v>51</v>
      </c>
      <c r="L3109" t="s">
        <v>49</v>
      </c>
      <c r="M3109" s="52" t="s">
        <v>56</v>
      </c>
    </row>
    <row r="3110" spans="1:13" x14ac:dyDescent="0.3">
      <c r="A3110" t="s">
        <v>4445</v>
      </c>
      <c r="C3110" t="s">
        <v>7918</v>
      </c>
      <c r="D3110" t="s">
        <v>4445</v>
      </c>
      <c r="F3110" t="s">
        <v>49</v>
      </c>
      <c r="J3110" s="53">
        <v>0</v>
      </c>
      <c r="K3110" t="s">
        <v>51</v>
      </c>
      <c r="L3110" t="s">
        <v>49</v>
      </c>
      <c r="M3110" s="52" t="s">
        <v>52</v>
      </c>
    </row>
    <row r="3111" spans="1:13" x14ac:dyDescent="0.3">
      <c r="A3111" t="s">
        <v>4447</v>
      </c>
      <c r="B3111">
        <v>21008143</v>
      </c>
      <c r="C3111" t="s">
        <v>4446</v>
      </c>
      <c r="D3111" t="s">
        <v>4447</v>
      </c>
      <c r="E3111" s="91">
        <v>21008143</v>
      </c>
      <c r="F3111" t="s">
        <v>49</v>
      </c>
      <c r="G3111">
        <v>0</v>
      </c>
      <c r="H3111" t="s">
        <v>50</v>
      </c>
      <c r="I3111">
        <v>91.67</v>
      </c>
      <c r="J3111">
        <v>0</v>
      </c>
      <c r="K3111" t="s">
        <v>51</v>
      </c>
      <c r="L3111" t="s">
        <v>49</v>
      </c>
      <c r="M3111" s="52" t="s">
        <v>56</v>
      </c>
    </row>
    <row r="3112" spans="1:13" x14ac:dyDescent="0.3">
      <c r="A3112" t="s">
        <v>4448</v>
      </c>
      <c r="C3112" t="s">
        <v>7919</v>
      </c>
      <c r="D3112" t="s">
        <v>4448</v>
      </c>
      <c r="F3112" t="s">
        <v>49</v>
      </c>
      <c r="J3112" s="53">
        <v>2</v>
      </c>
      <c r="K3112" t="s">
        <v>8584</v>
      </c>
      <c r="L3112" t="s">
        <v>49</v>
      </c>
      <c r="M3112" s="52" t="s">
        <v>52</v>
      </c>
    </row>
    <row r="3113" spans="1:13" x14ac:dyDescent="0.3">
      <c r="A3113" t="s">
        <v>4449</v>
      </c>
      <c r="C3113" t="s">
        <v>7920</v>
      </c>
      <c r="D3113" t="s">
        <v>4449</v>
      </c>
      <c r="F3113" t="s">
        <v>49</v>
      </c>
      <c r="J3113" s="53">
        <v>2</v>
      </c>
      <c r="K3113" t="s">
        <v>8587</v>
      </c>
      <c r="L3113" t="s">
        <v>49</v>
      </c>
      <c r="M3113" s="52" t="s">
        <v>52</v>
      </c>
    </row>
    <row r="3114" spans="1:13" x14ac:dyDescent="0.3">
      <c r="A3114" t="s">
        <v>4451</v>
      </c>
      <c r="B3114">
        <v>23548769</v>
      </c>
      <c r="C3114" t="s">
        <v>4450</v>
      </c>
      <c r="D3114" t="s">
        <v>4451</v>
      </c>
      <c r="E3114" s="91">
        <v>23548769</v>
      </c>
      <c r="F3114" t="s">
        <v>49</v>
      </c>
      <c r="G3114">
        <v>5</v>
      </c>
      <c r="H3114" t="s">
        <v>50</v>
      </c>
      <c r="I3114">
        <v>91.67</v>
      </c>
      <c r="J3114">
        <v>2</v>
      </c>
      <c r="K3114" t="s">
        <v>51</v>
      </c>
      <c r="L3114" t="s">
        <v>49</v>
      </c>
      <c r="M3114" s="52" t="s">
        <v>52</v>
      </c>
    </row>
    <row r="3115" spans="1:13" x14ac:dyDescent="0.3">
      <c r="A3115" t="s">
        <v>4453</v>
      </c>
      <c r="B3115">
        <v>15139761</v>
      </c>
      <c r="C3115" t="s">
        <v>4452</v>
      </c>
      <c r="D3115" t="s">
        <v>4453</v>
      </c>
      <c r="E3115" s="91">
        <v>15139761</v>
      </c>
      <c r="F3115" t="s">
        <v>49</v>
      </c>
      <c r="G3115">
        <v>0</v>
      </c>
      <c r="H3115" t="s">
        <v>50</v>
      </c>
      <c r="I3115">
        <v>91.67</v>
      </c>
      <c r="J3115">
        <v>0</v>
      </c>
      <c r="K3115" t="s">
        <v>51</v>
      </c>
      <c r="L3115" t="s">
        <v>49</v>
      </c>
      <c r="M3115" s="52" t="s">
        <v>56</v>
      </c>
    </row>
    <row r="3116" spans="1:13" x14ac:dyDescent="0.3">
      <c r="A3116" t="s">
        <v>4454</v>
      </c>
      <c r="C3116" t="s">
        <v>7921</v>
      </c>
      <c r="D3116" t="s">
        <v>4454</v>
      </c>
      <c r="F3116" t="s">
        <v>49</v>
      </c>
      <c r="J3116" s="53">
        <v>1</v>
      </c>
      <c r="K3116" t="s">
        <v>51</v>
      </c>
      <c r="L3116" t="s">
        <v>49</v>
      </c>
      <c r="M3116" s="52" t="s">
        <v>52</v>
      </c>
    </row>
    <row r="3117" spans="1:13" x14ac:dyDescent="0.3">
      <c r="A3117" t="s">
        <v>4455</v>
      </c>
      <c r="C3117" t="s">
        <v>7922</v>
      </c>
      <c r="D3117" t="s">
        <v>4455</v>
      </c>
      <c r="F3117" t="s">
        <v>49</v>
      </c>
      <c r="J3117" s="53">
        <v>0</v>
      </c>
      <c r="K3117" t="s">
        <v>51</v>
      </c>
      <c r="L3117" t="s">
        <v>49</v>
      </c>
      <c r="M3117" s="52" t="s">
        <v>52</v>
      </c>
    </row>
    <row r="3118" spans="1:13" x14ac:dyDescent="0.3">
      <c r="A3118" t="s">
        <v>4456</v>
      </c>
      <c r="C3118" t="s">
        <v>7923</v>
      </c>
      <c r="D3118" t="s">
        <v>4456</v>
      </c>
      <c r="F3118" t="s">
        <v>49</v>
      </c>
      <c r="J3118" s="53">
        <v>0</v>
      </c>
      <c r="K3118" t="s">
        <v>51</v>
      </c>
      <c r="L3118" t="s">
        <v>49</v>
      </c>
      <c r="M3118" s="52" t="s">
        <v>52</v>
      </c>
    </row>
    <row r="3119" spans="1:13" x14ac:dyDescent="0.3">
      <c r="A3119" t="s">
        <v>4457</v>
      </c>
      <c r="B3119">
        <v>21003480</v>
      </c>
      <c r="C3119" t="s">
        <v>7924</v>
      </c>
      <c r="D3119" t="s">
        <v>4457</v>
      </c>
      <c r="E3119" s="91">
        <v>21003480</v>
      </c>
      <c r="F3119" t="s">
        <v>49</v>
      </c>
      <c r="G3119">
        <v>0</v>
      </c>
      <c r="H3119" t="s">
        <v>50</v>
      </c>
      <c r="I3119">
        <v>91.67</v>
      </c>
      <c r="J3119" s="53">
        <v>0</v>
      </c>
      <c r="K3119" t="s">
        <v>51</v>
      </c>
      <c r="L3119" t="s">
        <v>49</v>
      </c>
      <c r="M3119" s="52" t="s">
        <v>56</v>
      </c>
    </row>
    <row r="3120" spans="1:13" x14ac:dyDescent="0.3">
      <c r="A3120" t="s">
        <v>4458</v>
      </c>
      <c r="C3120" t="s">
        <v>7925</v>
      </c>
      <c r="D3120" t="s">
        <v>4458</v>
      </c>
      <c r="F3120" t="s">
        <v>49</v>
      </c>
      <c r="J3120" s="53">
        <v>2</v>
      </c>
      <c r="K3120" t="s">
        <v>8587</v>
      </c>
      <c r="L3120" t="s">
        <v>49</v>
      </c>
      <c r="M3120" s="52" t="s">
        <v>52</v>
      </c>
    </row>
    <row r="3121" spans="1:13" x14ac:dyDescent="0.3">
      <c r="A3121" t="s">
        <v>4460</v>
      </c>
      <c r="B3121">
        <v>24011655</v>
      </c>
      <c r="C3121" t="s">
        <v>4459</v>
      </c>
      <c r="D3121" t="s">
        <v>4460</v>
      </c>
      <c r="E3121" s="91">
        <v>24011655</v>
      </c>
      <c r="F3121" t="s">
        <v>49</v>
      </c>
      <c r="G3121">
        <v>1</v>
      </c>
      <c r="H3121" t="s">
        <v>50</v>
      </c>
      <c r="I3121">
        <v>91.67</v>
      </c>
      <c r="J3121">
        <v>1</v>
      </c>
      <c r="K3121" t="s">
        <v>51</v>
      </c>
      <c r="L3121" t="s">
        <v>49</v>
      </c>
      <c r="M3121" s="52" t="s">
        <v>52</v>
      </c>
    </row>
    <row r="3122" spans="1:13" x14ac:dyDescent="0.3">
      <c r="A3122" t="s">
        <v>4461</v>
      </c>
      <c r="C3122" t="s">
        <v>7926</v>
      </c>
      <c r="D3122" t="s">
        <v>4461</v>
      </c>
      <c r="F3122" t="s">
        <v>49</v>
      </c>
      <c r="J3122" s="53">
        <v>0</v>
      </c>
      <c r="K3122" t="s">
        <v>51</v>
      </c>
      <c r="L3122" t="s">
        <v>49</v>
      </c>
      <c r="M3122" s="52" t="s">
        <v>52</v>
      </c>
    </row>
    <row r="3123" spans="1:13" x14ac:dyDescent="0.3">
      <c r="A3123" t="s">
        <v>4464</v>
      </c>
      <c r="C3123" t="s">
        <v>7927</v>
      </c>
      <c r="D3123" t="s">
        <v>4464</v>
      </c>
      <c r="F3123" t="s">
        <v>49</v>
      </c>
      <c r="J3123" s="53">
        <v>1</v>
      </c>
      <c r="K3123" t="s">
        <v>8587</v>
      </c>
      <c r="L3123" t="s">
        <v>49</v>
      </c>
      <c r="M3123" s="52" t="s">
        <v>52</v>
      </c>
    </row>
    <row r="3124" spans="1:13" x14ac:dyDescent="0.3">
      <c r="A3124" t="s">
        <v>4463</v>
      </c>
      <c r="B3124">
        <v>10955419</v>
      </c>
      <c r="C3124" t="s">
        <v>4462</v>
      </c>
      <c r="D3124" t="s">
        <v>4463</v>
      </c>
      <c r="E3124" s="91">
        <v>10955419</v>
      </c>
      <c r="F3124" t="s">
        <v>49</v>
      </c>
      <c r="G3124">
        <v>2</v>
      </c>
      <c r="H3124" t="s">
        <v>50</v>
      </c>
      <c r="I3124">
        <v>91.67</v>
      </c>
      <c r="J3124">
        <v>0</v>
      </c>
      <c r="K3124" t="s">
        <v>51</v>
      </c>
      <c r="L3124" t="s">
        <v>49</v>
      </c>
      <c r="M3124" s="52" t="s">
        <v>52</v>
      </c>
    </row>
    <row r="3125" spans="1:13" x14ac:dyDescent="0.3">
      <c r="A3125" t="s">
        <v>4465</v>
      </c>
      <c r="C3125" t="s">
        <v>7928</v>
      </c>
      <c r="D3125" t="s">
        <v>4465</v>
      </c>
      <c r="F3125" t="s">
        <v>49</v>
      </c>
      <c r="J3125" s="53">
        <v>0</v>
      </c>
      <c r="K3125" t="s">
        <v>51</v>
      </c>
      <c r="L3125" t="s">
        <v>49</v>
      </c>
      <c r="M3125" s="52" t="s">
        <v>52</v>
      </c>
    </row>
    <row r="3126" spans="1:13" x14ac:dyDescent="0.3">
      <c r="A3126" t="s">
        <v>4466</v>
      </c>
      <c r="C3126" t="s">
        <v>7929</v>
      </c>
      <c r="D3126" t="s">
        <v>4466</v>
      </c>
      <c r="F3126" t="s">
        <v>49</v>
      </c>
      <c r="J3126" s="53">
        <v>0</v>
      </c>
      <c r="K3126" t="s">
        <v>51</v>
      </c>
      <c r="L3126" t="s">
        <v>49</v>
      </c>
      <c r="M3126" s="52" t="s">
        <v>52</v>
      </c>
    </row>
    <row r="3127" spans="1:13" x14ac:dyDescent="0.3">
      <c r="A3127" t="s">
        <v>4468</v>
      </c>
      <c r="B3127">
        <v>10879993</v>
      </c>
      <c r="C3127" t="s">
        <v>4467</v>
      </c>
      <c r="D3127" t="s">
        <v>4468</v>
      </c>
      <c r="E3127" s="91">
        <v>10879993</v>
      </c>
      <c r="F3127" t="s">
        <v>71</v>
      </c>
      <c r="G3127">
        <v>5</v>
      </c>
      <c r="H3127" t="s">
        <v>74</v>
      </c>
      <c r="I3127">
        <v>100</v>
      </c>
      <c r="J3127">
        <v>2</v>
      </c>
      <c r="K3127" t="s">
        <v>75</v>
      </c>
      <c r="L3127" t="s">
        <v>71</v>
      </c>
      <c r="M3127" s="52" t="s">
        <v>56</v>
      </c>
    </row>
    <row r="3128" spans="1:13" x14ac:dyDescent="0.3">
      <c r="A3128" t="s">
        <v>4469</v>
      </c>
      <c r="C3128" t="s">
        <v>7930</v>
      </c>
      <c r="D3128" t="s">
        <v>4469</v>
      </c>
      <c r="F3128" t="s">
        <v>49</v>
      </c>
      <c r="J3128" s="53">
        <v>1</v>
      </c>
      <c r="K3128" t="s">
        <v>8583</v>
      </c>
      <c r="L3128" t="s">
        <v>49</v>
      </c>
      <c r="M3128" s="52" t="s">
        <v>52</v>
      </c>
    </row>
    <row r="3129" spans="1:13" x14ac:dyDescent="0.3">
      <c r="A3129" t="s">
        <v>4471</v>
      </c>
      <c r="B3129">
        <v>15307940</v>
      </c>
      <c r="C3129" t="s">
        <v>4470</v>
      </c>
      <c r="D3129" t="s">
        <v>4471</v>
      </c>
      <c r="E3129" s="91">
        <v>15307940</v>
      </c>
      <c r="F3129" t="s">
        <v>49</v>
      </c>
      <c r="G3129">
        <v>0</v>
      </c>
      <c r="H3129" t="s">
        <v>50</v>
      </c>
      <c r="I3129">
        <v>91.67</v>
      </c>
      <c r="J3129">
        <v>0</v>
      </c>
      <c r="K3129" t="s">
        <v>51</v>
      </c>
      <c r="L3129" t="s">
        <v>49</v>
      </c>
      <c r="M3129" s="52" t="s">
        <v>56</v>
      </c>
    </row>
    <row r="3130" spans="1:13" x14ac:dyDescent="0.3">
      <c r="A3130" t="s">
        <v>4473</v>
      </c>
      <c r="B3130">
        <v>23723720</v>
      </c>
      <c r="C3130" t="s">
        <v>4472</v>
      </c>
      <c r="D3130" t="s">
        <v>4473</v>
      </c>
      <c r="E3130" s="91">
        <v>23723720</v>
      </c>
      <c r="F3130" t="s">
        <v>49</v>
      </c>
      <c r="G3130">
        <v>0</v>
      </c>
      <c r="H3130" t="s">
        <v>74</v>
      </c>
      <c r="I3130">
        <v>100</v>
      </c>
      <c r="J3130">
        <v>0</v>
      </c>
      <c r="K3130" t="s">
        <v>75</v>
      </c>
      <c r="L3130" t="s">
        <v>49</v>
      </c>
      <c r="M3130" s="52" t="s">
        <v>52</v>
      </c>
    </row>
    <row r="3131" spans="1:13" x14ac:dyDescent="0.3">
      <c r="A3131" t="s">
        <v>4474</v>
      </c>
      <c r="C3131" t="s">
        <v>7931</v>
      </c>
      <c r="D3131" t="s">
        <v>4474</v>
      </c>
      <c r="F3131" t="s">
        <v>49</v>
      </c>
      <c r="J3131" s="53">
        <v>1</v>
      </c>
      <c r="K3131" t="s">
        <v>8587</v>
      </c>
      <c r="L3131" t="s">
        <v>49</v>
      </c>
      <c r="M3131" s="52" t="s">
        <v>52</v>
      </c>
    </row>
    <row r="3132" spans="1:13" x14ac:dyDescent="0.3">
      <c r="A3132" t="s">
        <v>4476</v>
      </c>
      <c r="B3132">
        <v>23854800</v>
      </c>
      <c r="C3132" t="s">
        <v>4475</v>
      </c>
      <c r="D3132" t="s">
        <v>4476</v>
      </c>
      <c r="E3132" s="91">
        <v>23854800</v>
      </c>
      <c r="F3132" t="s">
        <v>49</v>
      </c>
      <c r="G3132">
        <v>0</v>
      </c>
      <c r="H3132" t="s">
        <v>50</v>
      </c>
      <c r="I3132">
        <v>91.67</v>
      </c>
      <c r="J3132">
        <v>0</v>
      </c>
      <c r="K3132" t="s">
        <v>51</v>
      </c>
      <c r="L3132" t="s">
        <v>49</v>
      </c>
      <c r="M3132" s="52" t="s">
        <v>52</v>
      </c>
    </row>
    <row r="3133" spans="1:13" x14ac:dyDescent="0.3">
      <c r="A3133" t="s">
        <v>4477</v>
      </c>
      <c r="C3133" t="s">
        <v>7932</v>
      </c>
      <c r="D3133" t="s">
        <v>4477</v>
      </c>
      <c r="F3133" t="s">
        <v>49</v>
      </c>
      <c r="J3133" s="53">
        <v>2</v>
      </c>
      <c r="K3133" t="s">
        <v>51</v>
      </c>
      <c r="L3133" t="s">
        <v>49</v>
      </c>
      <c r="M3133" s="52" t="s">
        <v>52</v>
      </c>
    </row>
    <row r="3134" spans="1:13" x14ac:dyDescent="0.3">
      <c r="A3134" t="s">
        <v>4478</v>
      </c>
      <c r="C3134" t="s">
        <v>7933</v>
      </c>
      <c r="D3134" t="s">
        <v>4478</v>
      </c>
      <c r="F3134" t="s">
        <v>49</v>
      </c>
      <c r="J3134" s="53">
        <v>0</v>
      </c>
      <c r="K3134" t="s">
        <v>51</v>
      </c>
      <c r="L3134" t="s">
        <v>49</v>
      </c>
      <c r="M3134" s="52" t="s">
        <v>52</v>
      </c>
    </row>
    <row r="3135" spans="1:13" x14ac:dyDescent="0.3">
      <c r="A3135" t="s">
        <v>4479</v>
      </c>
      <c r="C3135" t="s">
        <v>7934</v>
      </c>
      <c r="D3135" t="s">
        <v>4479</v>
      </c>
      <c r="F3135" t="s">
        <v>49</v>
      </c>
      <c r="J3135" s="53">
        <v>4</v>
      </c>
      <c r="K3135" t="s">
        <v>51</v>
      </c>
      <c r="L3135" t="s">
        <v>49</v>
      </c>
      <c r="M3135" s="52" t="s">
        <v>52</v>
      </c>
    </row>
    <row r="3136" spans="1:13" x14ac:dyDescent="0.3">
      <c r="A3136" t="s">
        <v>4480</v>
      </c>
      <c r="B3136">
        <v>24009860</v>
      </c>
      <c r="C3136" t="s">
        <v>7935</v>
      </c>
      <c r="D3136" t="s">
        <v>4480</v>
      </c>
      <c r="E3136" s="91">
        <v>24009860</v>
      </c>
      <c r="F3136" t="s">
        <v>49</v>
      </c>
      <c r="G3136">
        <v>1</v>
      </c>
      <c r="H3136" t="s">
        <v>50</v>
      </c>
      <c r="I3136">
        <v>91.67</v>
      </c>
      <c r="J3136" s="53">
        <v>0</v>
      </c>
      <c r="K3136" t="s">
        <v>51</v>
      </c>
      <c r="L3136" t="s">
        <v>49</v>
      </c>
      <c r="M3136" s="52" t="s">
        <v>56</v>
      </c>
    </row>
    <row r="3137" spans="1:13" x14ac:dyDescent="0.3">
      <c r="A3137" t="s">
        <v>4482</v>
      </c>
      <c r="B3137">
        <v>23055579</v>
      </c>
      <c r="C3137" t="s">
        <v>4481</v>
      </c>
      <c r="D3137" t="s">
        <v>4482</v>
      </c>
      <c r="E3137" s="91">
        <v>23055579</v>
      </c>
      <c r="F3137" t="s">
        <v>49</v>
      </c>
      <c r="G3137">
        <v>1</v>
      </c>
      <c r="H3137" t="s">
        <v>117</v>
      </c>
      <c r="I3137">
        <v>108.33</v>
      </c>
      <c r="J3137">
        <v>1</v>
      </c>
      <c r="K3137" t="s">
        <v>118</v>
      </c>
      <c r="L3137" t="s">
        <v>49</v>
      </c>
      <c r="M3137" s="52" t="s">
        <v>56</v>
      </c>
    </row>
    <row r="3138" spans="1:13" x14ac:dyDescent="0.3">
      <c r="A3138" t="s">
        <v>4483</v>
      </c>
      <c r="C3138" t="s">
        <v>7936</v>
      </c>
      <c r="D3138" t="s">
        <v>4483</v>
      </c>
      <c r="F3138" t="s">
        <v>49</v>
      </c>
      <c r="J3138" s="53">
        <v>0</v>
      </c>
      <c r="K3138" t="s">
        <v>51</v>
      </c>
      <c r="L3138" t="s">
        <v>49</v>
      </c>
      <c r="M3138" s="52" t="s">
        <v>52</v>
      </c>
    </row>
    <row r="3139" spans="1:13" x14ac:dyDescent="0.3">
      <c r="A3139" t="s">
        <v>4485</v>
      </c>
      <c r="B3139">
        <v>21007549</v>
      </c>
      <c r="C3139" t="s">
        <v>4484</v>
      </c>
      <c r="D3139" t="s">
        <v>4485</v>
      </c>
      <c r="E3139" s="91">
        <v>21007549</v>
      </c>
      <c r="F3139" t="s">
        <v>49</v>
      </c>
      <c r="G3139">
        <v>0</v>
      </c>
      <c r="H3139" t="s">
        <v>50</v>
      </c>
      <c r="I3139">
        <v>91.67</v>
      </c>
      <c r="J3139">
        <v>0</v>
      </c>
      <c r="K3139" t="s">
        <v>51</v>
      </c>
      <c r="L3139" t="s">
        <v>49</v>
      </c>
      <c r="M3139" s="52" t="s">
        <v>56</v>
      </c>
    </row>
    <row r="3140" spans="1:13" x14ac:dyDescent="0.3">
      <c r="A3140" t="s">
        <v>4486</v>
      </c>
      <c r="C3140" t="s">
        <v>7937</v>
      </c>
      <c r="D3140" t="s">
        <v>4486</v>
      </c>
      <c r="F3140" t="s">
        <v>49</v>
      </c>
      <c r="J3140" s="53">
        <v>1</v>
      </c>
      <c r="K3140" t="s">
        <v>8587</v>
      </c>
      <c r="L3140" t="s">
        <v>49</v>
      </c>
      <c r="M3140" s="52" t="s">
        <v>52</v>
      </c>
    </row>
    <row r="3141" spans="1:13" x14ac:dyDescent="0.3">
      <c r="A3141" t="s">
        <v>4488</v>
      </c>
      <c r="B3141">
        <v>23008424</v>
      </c>
      <c r="C3141" t="s">
        <v>4487</v>
      </c>
      <c r="D3141" t="s">
        <v>4488</v>
      </c>
      <c r="E3141" s="91">
        <v>23008424</v>
      </c>
      <c r="F3141" t="s">
        <v>49</v>
      </c>
      <c r="G3141">
        <v>3</v>
      </c>
      <c r="H3141" t="s">
        <v>50</v>
      </c>
      <c r="I3141">
        <v>91.67</v>
      </c>
      <c r="J3141">
        <v>3</v>
      </c>
      <c r="K3141" t="s">
        <v>51</v>
      </c>
      <c r="L3141" t="s">
        <v>49</v>
      </c>
      <c r="M3141" s="52" t="s">
        <v>56</v>
      </c>
    </row>
    <row r="3142" spans="1:13" x14ac:dyDescent="0.3">
      <c r="A3142" t="s">
        <v>4489</v>
      </c>
      <c r="C3142" t="s">
        <v>7938</v>
      </c>
      <c r="D3142" t="s">
        <v>4489</v>
      </c>
      <c r="F3142" t="s">
        <v>49</v>
      </c>
      <c r="J3142" s="53">
        <v>0</v>
      </c>
      <c r="K3142" t="s">
        <v>51</v>
      </c>
      <c r="L3142" t="s">
        <v>49</v>
      </c>
      <c r="M3142" s="52" t="s">
        <v>52</v>
      </c>
    </row>
    <row r="3143" spans="1:13" x14ac:dyDescent="0.3">
      <c r="A3143" t="s">
        <v>4490</v>
      </c>
      <c r="C3143" t="s">
        <v>7939</v>
      </c>
      <c r="D3143" t="s">
        <v>4490</v>
      </c>
      <c r="F3143" t="s">
        <v>49</v>
      </c>
      <c r="J3143" s="53">
        <v>1</v>
      </c>
      <c r="K3143" t="s">
        <v>51</v>
      </c>
      <c r="L3143" t="s">
        <v>49</v>
      </c>
      <c r="M3143" s="52" t="s">
        <v>52</v>
      </c>
    </row>
    <row r="3144" spans="1:13" x14ac:dyDescent="0.3">
      <c r="A3144" t="s">
        <v>4492</v>
      </c>
      <c r="B3144">
        <v>24016289</v>
      </c>
      <c r="C3144" t="s">
        <v>4491</v>
      </c>
      <c r="D3144" t="s">
        <v>4492</v>
      </c>
      <c r="E3144" s="91">
        <v>24016289</v>
      </c>
      <c r="F3144" t="s">
        <v>49</v>
      </c>
      <c r="G3144">
        <v>0</v>
      </c>
      <c r="H3144" t="s">
        <v>74</v>
      </c>
      <c r="I3144">
        <v>100</v>
      </c>
      <c r="J3144">
        <v>0</v>
      </c>
      <c r="K3144" t="s">
        <v>75</v>
      </c>
      <c r="L3144" t="s">
        <v>49</v>
      </c>
      <c r="M3144" s="52" t="s">
        <v>56</v>
      </c>
    </row>
    <row r="3145" spans="1:13" x14ac:dyDescent="0.3">
      <c r="A3145" t="s">
        <v>4493</v>
      </c>
      <c r="C3145" t="s">
        <v>7940</v>
      </c>
      <c r="D3145" t="s">
        <v>4493</v>
      </c>
      <c r="F3145" t="s">
        <v>49</v>
      </c>
      <c r="J3145" s="53">
        <v>0</v>
      </c>
      <c r="K3145" t="s">
        <v>51</v>
      </c>
      <c r="L3145" t="s">
        <v>49</v>
      </c>
      <c r="M3145" s="52" t="s">
        <v>52</v>
      </c>
    </row>
    <row r="3146" spans="1:13" x14ac:dyDescent="0.3">
      <c r="A3146" t="s">
        <v>4494</v>
      </c>
      <c r="C3146" t="s">
        <v>7941</v>
      </c>
      <c r="D3146" t="s">
        <v>4494</v>
      </c>
      <c r="F3146" t="s">
        <v>49</v>
      </c>
      <c r="J3146" s="53">
        <v>1</v>
      </c>
      <c r="K3146" t="s">
        <v>8583</v>
      </c>
      <c r="L3146" t="s">
        <v>49</v>
      </c>
      <c r="M3146" s="52" t="s">
        <v>52</v>
      </c>
    </row>
    <row r="3147" spans="1:13" x14ac:dyDescent="0.3">
      <c r="A3147" t="s">
        <v>4496</v>
      </c>
      <c r="B3147">
        <v>23856995</v>
      </c>
      <c r="C3147" t="s">
        <v>4495</v>
      </c>
      <c r="D3147" t="s">
        <v>4496</v>
      </c>
      <c r="E3147" s="91">
        <v>23856995</v>
      </c>
      <c r="F3147" t="s">
        <v>49</v>
      </c>
      <c r="G3147">
        <v>0</v>
      </c>
      <c r="H3147" t="s">
        <v>50</v>
      </c>
      <c r="I3147">
        <v>91.67</v>
      </c>
      <c r="J3147">
        <v>0</v>
      </c>
      <c r="K3147" t="s">
        <v>51</v>
      </c>
      <c r="L3147" t="s">
        <v>49</v>
      </c>
      <c r="M3147" s="52" t="s">
        <v>52</v>
      </c>
    </row>
    <row r="3148" spans="1:13" x14ac:dyDescent="0.3">
      <c r="A3148" t="s">
        <v>4497</v>
      </c>
      <c r="C3148" t="s">
        <v>7942</v>
      </c>
      <c r="D3148" t="s">
        <v>4497</v>
      </c>
      <c r="F3148" t="s">
        <v>49</v>
      </c>
      <c r="J3148" s="53">
        <v>0</v>
      </c>
      <c r="K3148" t="s">
        <v>8587</v>
      </c>
      <c r="L3148" t="s">
        <v>49</v>
      </c>
      <c r="M3148" s="52" t="s">
        <v>52</v>
      </c>
    </row>
    <row r="3149" spans="1:13" x14ac:dyDescent="0.3">
      <c r="A3149" t="s">
        <v>4499</v>
      </c>
      <c r="B3149">
        <v>15342308</v>
      </c>
      <c r="C3149" t="s">
        <v>4498</v>
      </c>
      <c r="D3149" t="s">
        <v>4499</v>
      </c>
      <c r="E3149" s="91">
        <v>15342308</v>
      </c>
      <c r="F3149" t="s">
        <v>49</v>
      </c>
      <c r="G3149">
        <v>0</v>
      </c>
      <c r="H3149" t="s">
        <v>50</v>
      </c>
      <c r="I3149">
        <v>91.67</v>
      </c>
      <c r="J3149">
        <v>0</v>
      </c>
      <c r="K3149" t="s">
        <v>51</v>
      </c>
      <c r="L3149" t="s">
        <v>49</v>
      </c>
      <c r="M3149" s="52" t="s">
        <v>56</v>
      </c>
    </row>
    <row r="3150" spans="1:13" x14ac:dyDescent="0.3">
      <c r="A3150" t="s">
        <v>4500</v>
      </c>
      <c r="C3150" t="s">
        <v>7943</v>
      </c>
      <c r="D3150" t="s">
        <v>4500</v>
      </c>
      <c r="F3150" t="s">
        <v>49</v>
      </c>
      <c r="J3150" s="53">
        <v>1</v>
      </c>
      <c r="K3150" t="s">
        <v>8583</v>
      </c>
      <c r="L3150" t="s">
        <v>49</v>
      </c>
      <c r="M3150" s="52" t="s">
        <v>52</v>
      </c>
    </row>
    <row r="3151" spans="1:13" x14ac:dyDescent="0.3">
      <c r="A3151" t="s">
        <v>4501</v>
      </c>
      <c r="C3151" t="s">
        <v>7944</v>
      </c>
      <c r="D3151" t="s">
        <v>4501</v>
      </c>
      <c r="F3151" t="s">
        <v>49</v>
      </c>
      <c r="J3151" s="53">
        <v>0</v>
      </c>
      <c r="K3151" t="s">
        <v>51</v>
      </c>
      <c r="L3151" t="s">
        <v>49</v>
      </c>
      <c r="M3151" s="52" t="s">
        <v>52</v>
      </c>
    </row>
    <row r="3152" spans="1:13" x14ac:dyDescent="0.3">
      <c r="A3152" t="s">
        <v>4503</v>
      </c>
      <c r="B3152">
        <v>23402869</v>
      </c>
      <c r="C3152" t="s">
        <v>4502</v>
      </c>
      <c r="D3152" t="s">
        <v>4503</v>
      </c>
      <c r="E3152" s="91">
        <v>23402869</v>
      </c>
      <c r="F3152" t="s">
        <v>49</v>
      </c>
      <c r="G3152">
        <v>1</v>
      </c>
      <c r="H3152" t="s">
        <v>50</v>
      </c>
      <c r="I3152">
        <v>91.67</v>
      </c>
      <c r="J3152">
        <v>0</v>
      </c>
      <c r="K3152" t="s">
        <v>51</v>
      </c>
      <c r="L3152" t="s">
        <v>49</v>
      </c>
      <c r="M3152" s="52" t="s">
        <v>52</v>
      </c>
    </row>
    <row r="3153" spans="1:13" x14ac:dyDescent="0.3">
      <c r="A3153" t="s">
        <v>4505</v>
      </c>
      <c r="B3153">
        <v>13096009</v>
      </c>
      <c r="C3153" t="s">
        <v>4504</v>
      </c>
      <c r="D3153" t="s">
        <v>4505</v>
      </c>
      <c r="E3153" s="91">
        <v>13096009</v>
      </c>
      <c r="F3153" t="s">
        <v>49</v>
      </c>
      <c r="G3153">
        <v>1</v>
      </c>
      <c r="H3153" t="s">
        <v>90</v>
      </c>
      <c r="I3153">
        <v>100</v>
      </c>
      <c r="J3153">
        <v>4</v>
      </c>
      <c r="K3153" t="s">
        <v>91</v>
      </c>
      <c r="L3153" t="s">
        <v>49</v>
      </c>
      <c r="M3153" s="52" t="s">
        <v>52</v>
      </c>
    </row>
    <row r="3154" spans="1:13" x14ac:dyDescent="0.3">
      <c r="A3154" t="s">
        <v>4508</v>
      </c>
      <c r="C3154" t="s">
        <v>7945</v>
      </c>
      <c r="D3154" t="s">
        <v>4508</v>
      </c>
      <c r="F3154" t="s">
        <v>49</v>
      </c>
      <c r="J3154" s="53">
        <v>0</v>
      </c>
      <c r="K3154" t="s">
        <v>51</v>
      </c>
      <c r="L3154" t="s">
        <v>49</v>
      </c>
      <c r="M3154" s="52" t="s">
        <v>52</v>
      </c>
    </row>
    <row r="3155" spans="1:13" x14ac:dyDescent="0.3">
      <c r="A3155" t="s">
        <v>4509</v>
      </c>
      <c r="C3155" t="s">
        <v>7946</v>
      </c>
      <c r="D3155" t="s">
        <v>4509</v>
      </c>
      <c r="F3155" t="s">
        <v>49</v>
      </c>
      <c r="J3155" s="53">
        <v>0</v>
      </c>
      <c r="K3155" t="s">
        <v>8587</v>
      </c>
      <c r="L3155" t="s">
        <v>49</v>
      </c>
      <c r="M3155" s="52" t="s">
        <v>52</v>
      </c>
    </row>
    <row r="3156" spans="1:13" x14ac:dyDescent="0.3">
      <c r="A3156" t="s">
        <v>4507</v>
      </c>
      <c r="B3156">
        <v>23667391</v>
      </c>
      <c r="C3156" t="s">
        <v>4506</v>
      </c>
      <c r="D3156" t="s">
        <v>4507</v>
      </c>
      <c r="E3156" s="91">
        <v>23667391</v>
      </c>
      <c r="F3156" t="s">
        <v>49</v>
      </c>
      <c r="G3156">
        <v>2</v>
      </c>
      <c r="H3156" t="s">
        <v>74</v>
      </c>
      <c r="I3156">
        <v>100</v>
      </c>
      <c r="J3156">
        <v>0</v>
      </c>
      <c r="K3156" t="s">
        <v>75</v>
      </c>
      <c r="L3156" t="s">
        <v>49</v>
      </c>
      <c r="M3156" s="52" t="s">
        <v>56</v>
      </c>
    </row>
    <row r="3157" spans="1:13" x14ac:dyDescent="0.3">
      <c r="A3157" t="s">
        <v>4511</v>
      </c>
      <c r="B3157">
        <v>10838219</v>
      </c>
      <c r="C3157" t="s">
        <v>4510</v>
      </c>
      <c r="D3157" t="s">
        <v>4511</v>
      </c>
      <c r="E3157" s="91">
        <v>10838219</v>
      </c>
      <c r="F3157" t="s">
        <v>49</v>
      </c>
      <c r="G3157">
        <v>4</v>
      </c>
      <c r="H3157" t="s">
        <v>198</v>
      </c>
      <c r="I3157">
        <v>115.96</v>
      </c>
      <c r="J3157">
        <v>2</v>
      </c>
      <c r="K3157" t="s">
        <v>181</v>
      </c>
      <c r="L3157" t="s">
        <v>49</v>
      </c>
      <c r="M3157" s="52" t="s">
        <v>52</v>
      </c>
    </row>
    <row r="3158" spans="1:13" x14ac:dyDescent="0.3">
      <c r="A3158" t="s">
        <v>4513</v>
      </c>
      <c r="B3158">
        <v>10849626</v>
      </c>
      <c r="C3158" t="s">
        <v>4512</v>
      </c>
      <c r="D3158" t="s">
        <v>4513</v>
      </c>
      <c r="E3158" s="91">
        <v>10849626</v>
      </c>
      <c r="F3158" t="s">
        <v>49</v>
      </c>
      <c r="G3158">
        <v>1</v>
      </c>
      <c r="H3158" t="s">
        <v>74</v>
      </c>
      <c r="I3158">
        <v>100</v>
      </c>
      <c r="J3158">
        <v>0</v>
      </c>
      <c r="K3158" t="s">
        <v>75</v>
      </c>
      <c r="L3158" t="s">
        <v>49</v>
      </c>
      <c r="M3158" s="52" t="s">
        <v>56</v>
      </c>
    </row>
    <row r="3159" spans="1:13" x14ac:dyDescent="0.3">
      <c r="A3159" t="s">
        <v>4514</v>
      </c>
      <c r="C3159" t="s">
        <v>7947</v>
      </c>
      <c r="D3159" t="s">
        <v>4514</v>
      </c>
      <c r="F3159" t="s">
        <v>49</v>
      </c>
      <c r="J3159" s="53">
        <v>0</v>
      </c>
      <c r="K3159" t="s">
        <v>51</v>
      </c>
      <c r="L3159" t="s">
        <v>49</v>
      </c>
      <c r="M3159" s="52" t="s">
        <v>52</v>
      </c>
    </row>
    <row r="3160" spans="1:13" x14ac:dyDescent="0.3">
      <c r="A3160" t="s">
        <v>4515</v>
      </c>
      <c r="B3160">
        <v>21005956</v>
      </c>
      <c r="C3160" t="s">
        <v>7948</v>
      </c>
      <c r="D3160" t="s">
        <v>4515</v>
      </c>
      <c r="E3160" s="91">
        <v>21005956</v>
      </c>
      <c r="F3160" t="s">
        <v>49</v>
      </c>
      <c r="G3160">
        <v>0</v>
      </c>
      <c r="H3160" t="s">
        <v>50</v>
      </c>
      <c r="I3160">
        <v>91.67</v>
      </c>
      <c r="J3160" s="53">
        <v>0</v>
      </c>
      <c r="K3160" t="s">
        <v>51</v>
      </c>
      <c r="L3160" t="s">
        <v>49</v>
      </c>
      <c r="M3160" s="52" t="s">
        <v>56</v>
      </c>
    </row>
    <row r="3161" spans="1:13" x14ac:dyDescent="0.3">
      <c r="A3161" t="s">
        <v>4516</v>
      </c>
      <c r="C3161" t="s">
        <v>7949</v>
      </c>
      <c r="D3161" t="s">
        <v>4516</v>
      </c>
      <c r="F3161" t="s">
        <v>49</v>
      </c>
      <c r="J3161" s="53">
        <v>0</v>
      </c>
      <c r="K3161" t="s">
        <v>51</v>
      </c>
      <c r="L3161" t="s">
        <v>49</v>
      </c>
      <c r="M3161" s="52" t="s">
        <v>52</v>
      </c>
    </row>
    <row r="3162" spans="1:13" x14ac:dyDescent="0.3">
      <c r="A3162" t="s">
        <v>4517</v>
      </c>
      <c r="C3162" t="s">
        <v>7950</v>
      </c>
      <c r="D3162" t="s">
        <v>4517</v>
      </c>
      <c r="F3162" t="s">
        <v>49</v>
      </c>
      <c r="J3162" s="53">
        <v>0</v>
      </c>
      <c r="K3162" t="s">
        <v>51</v>
      </c>
      <c r="L3162" t="s">
        <v>49</v>
      </c>
      <c r="M3162" s="52" t="s">
        <v>52</v>
      </c>
    </row>
    <row r="3163" spans="1:13" x14ac:dyDescent="0.3">
      <c r="A3163" t="s">
        <v>4518</v>
      </c>
      <c r="C3163" t="s">
        <v>7951</v>
      </c>
      <c r="D3163" t="s">
        <v>4518</v>
      </c>
      <c r="F3163" t="s">
        <v>49</v>
      </c>
      <c r="J3163" s="53">
        <v>1</v>
      </c>
      <c r="K3163" t="s">
        <v>51</v>
      </c>
      <c r="L3163" t="s">
        <v>49</v>
      </c>
      <c r="M3163" s="52" t="s">
        <v>52</v>
      </c>
    </row>
    <row r="3164" spans="1:13" x14ac:dyDescent="0.3">
      <c r="A3164" t="s">
        <v>4520</v>
      </c>
      <c r="B3164">
        <v>24011732</v>
      </c>
      <c r="C3164" t="s">
        <v>4519</v>
      </c>
      <c r="D3164" t="s">
        <v>4520</v>
      </c>
      <c r="E3164" s="91">
        <v>24011732</v>
      </c>
      <c r="F3164" t="s">
        <v>49</v>
      </c>
      <c r="G3164">
        <v>0</v>
      </c>
      <c r="H3164" t="s">
        <v>74</v>
      </c>
      <c r="I3164">
        <v>100</v>
      </c>
      <c r="J3164">
        <v>0</v>
      </c>
      <c r="K3164" t="s">
        <v>75</v>
      </c>
      <c r="L3164" t="s">
        <v>49</v>
      </c>
      <c r="M3164" s="52" t="s">
        <v>52</v>
      </c>
    </row>
    <row r="3165" spans="1:13" x14ac:dyDescent="0.3">
      <c r="A3165" t="s">
        <v>4522</v>
      </c>
      <c r="B3165">
        <v>10931870</v>
      </c>
      <c r="C3165" t="s">
        <v>4521</v>
      </c>
      <c r="D3165" t="s">
        <v>4522</v>
      </c>
      <c r="E3165" s="91">
        <v>10931870</v>
      </c>
      <c r="F3165" t="s">
        <v>49</v>
      </c>
      <c r="G3165">
        <v>6</v>
      </c>
      <c r="H3165" t="s">
        <v>50</v>
      </c>
      <c r="I3165">
        <v>91.67</v>
      </c>
      <c r="J3165">
        <v>0</v>
      </c>
      <c r="K3165" t="s">
        <v>51</v>
      </c>
      <c r="L3165" t="s">
        <v>49</v>
      </c>
      <c r="M3165" s="52" t="s">
        <v>56</v>
      </c>
    </row>
    <row r="3166" spans="1:13" x14ac:dyDescent="0.3">
      <c r="A3166" t="s">
        <v>4523</v>
      </c>
      <c r="B3166">
        <v>21004811</v>
      </c>
      <c r="C3166" t="s">
        <v>7952</v>
      </c>
      <c r="D3166" t="s">
        <v>4523</v>
      </c>
      <c r="E3166" s="91">
        <v>21004811</v>
      </c>
      <c r="F3166" t="s">
        <v>49</v>
      </c>
      <c r="G3166">
        <v>1</v>
      </c>
      <c r="H3166" t="s">
        <v>50</v>
      </c>
      <c r="I3166">
        <v>91.67</v>
      </c>
      <c r="J3166" s="53">
        <v>0</v>
      </c>
      <c r="K3166" t="s">
        <v>51</v>
      </c>
      <c r="L3166" t="s">
        <v>49</v>
      </c>
      <c r="M3166" s="52" t="s">
        <v>52</v>
      </c>
    </row>
    <row r="3167" spans="1:13" x14ac:dyDescent="0.3">
      <c r="A3167" t="s">
        <v>4524</v>
      </c>
      <c r="C3167" t="s">
        <v>7953</v>
      </c>
      <c r="D3167" t="s">
        <v>4524</v>
      </c>
      <c r="F3167" t="s">
        <v>49</v>
      </c>
      <c r="J3167" s="53">
        <v>0</v>
      </c>
      <c r="K3167" t="s">
        <v>51</v>
      </c>
      <c r="L3167" t="s">
        <v>49</v>
      </c>
      <c r="M3167" s="52" t="s">
        <v>52</v>
      </c>
    </row>
    <row r="3168" spans="1:13" x14ac:dyDescent="0.3">
      <c r="A3168" t="s">
        <v>4525</v>
      </c>
      <c r="C3168" t="s">
        <v>7954</v>
      </c>
      <c r="D3168" t="s">
        <v>4525</v>
      </c>
      <c r="F3168" t="s">
        <v>49</v>
      </c>
      <c r="J3168" s="53">
        <v>0</v>
      </c>
      <c r="K3168" t="s">
        <v>51</v>
      </c>
      <c r="L3168" t="s">
        <v>49</v>
      </c>
      <c r="M3168" s="52" t="s">
        <v>52</v>
      </c>
    </row>
    <row r="3169" spans="1:13" x14ac:dyDescent="0.3">
      <c r="A3169" t="s">
        <v>4526</v>
      </c>
      <c r="C3169" t="s">
        <v>7955</v>
      </c>
      <c r="D3169" t="s">
        <v>4526</v>
      </c>
      <c r="F3169" t="s">
        <v>49</v>
      </c>
      <c r="J3169" s="53">
        <v>0</v>
      </c>
      <c r="K3169" t="s">
        <v>51</v>
      </c>
      <c r="L3169" t="s">
        <v>49</v>
      </c>
      <c r="M3169" s="52" t="s">
        <v>52</v>
      </c>
    </row>
    <row r="3170" spans="1:13" x14ac:dyDescent="0.3">
      <c r="A3170" t="s">
        <v>4528</v>
      </c>
      <c r="B3170">
        <v>15227165</v>
      </c>
      <c r="C3170" t="s">
        <v>4527</v>
      </c>
      <c r="D3170" t="s">
        <v>4528</v>
      </c>
      <c r="E3170" s="91">
        <v>15227165</v>
      </c>
      <c r="F3170" t="s">
        <v>49</v>
      </c>
      <c r="G3170">
        <v>0</v>
      </c>
      <c r="H3170" t="s">
        <v>50</v>
      </c>
      <c r="I3170">
        <v>91.67</v>
      </c>
      <c r="J3170">
        <v>1</v>
      </c>
      <c r="K3170" t="s">
        <v>51</v>
      </c>
      <c r="L3170" t="s">
        <v>49</v>
      </c>
      <c r="M3170" s="52" t="s">
        <v>52</v>
      </c>
    </row>
    <row r="3171" spans="1:13" x14ac:dyDescent="0.3">
      <c r="A3171" t="s">
        <v>4530</v>
      </c>
      <c r="B3171">
        <v>15379399</v>
      </c>
      <c r="C3171" t="s">
        <v>4529</v>
      </c>
      <c r="D3171" t="s">
        <v>4530</v>
      </c>
      <c r="E3171" s="91">
        <v>15379399</v>
      </c>
      <c r="F3171" t="s">
        <v>49</v>
      </c>
      <c r="G3171">
        <v>1</v>
      </c>
      <c r="H3171" t="s">
        <v>50</v>
      </c>
      <c r="I3171">
        <v>91.67</v>
      </c>
      <c r="J3171">
        <v>0</v>
      </c>
      <c r="K3171" t="s">
        <v>51</v>
      </c>
      <c r="L3171" t="s">
        <v>49</v>
      </c>
      <c r="M3171" s="52" t="s">
        <v>56</v>
      </c>
    </row>
    <row r="3172" spans="1:13" x14ac:dyDescent="0.3">
      <c r="A3172" t="s">
        <v>4531</v>
      </c>
      <c r="C3172" t="s">
        <v>7956</v>
      </c>
      <c r="D3172" t="s">
        <v>4531</v>
      </c>
      <c r="F3172" t="s">
        <v>49</v>
      </c>
      <c r="J3172" s="53">
        <v>0</v>
      </c>
      <c r="K3172" t="s">
        <v>51</v>
      </c>
      <c r="L3172" t="s">
        <v>49</v>
      </c>
      <c r="M3172" s="52" t="s">
        <v>52</v>
      </c>
    </row>
    <row r="3173" spans="1:13" x14ac:dyDescent="0.3">
      <c r="A3173" t="s">
        <v>4532</v>
      </c>
      <c r="C3173" t="s">
        <v>7957</v>
      </c>
      <c r="D3173" t="s">
        <v>4532</v>
      </c>
      <c r="F3173" t="s">
        <v>49</v>
      </c>
      <c r="J3173" s="53">
        <v>1</v>
      </c>
      <c r="K3173" t="s">
        <v>51</v>
      </c>
      <c r="L3173" t="s">
        <v>49</v>
      </c>
      <c r="M3173" s="52" t="s">
        <v>52</v>
      </c>
    </row>
    <row r="3174" spans="1:13" x14ac:dyDescent="0.3">
      <c r="A3174" t="s">
        <v>4533</v>
      </c>
      <c r="C3174" t="s">
        <v>7958</v>
      </c>
      <c r="D3174" t="s">
        <v>4533</v>
      </c>
      <c r="F3174" t="s">
        <v>49</v>
      </c>
      <c r="J3174" s="53">
        <v>2</v>
      </c>
      <c r="K3174" t="s">
        <v>51</v>
      </c>
      <c r="L3174" t="s">
        <v>49</v>
      </c>
      <c r="M3174" s="52" t="s">
        <v>52</v>
      </c>
    </row>
    <row r="3175" spans="1:13" x14ac:dyDescent="0.3">
      <c r="A3175" t="s">
        <v>4534</v>
      </c>
      <c r="C3175" t="s">
        <v>7959</v>
      </c>
      <c r="D3175" t="s">
        <v>4534</v>
      </c>
      <c r="F3175" t="s">
        <v>49</v>
      </c>
      <c r="J3175" s="53">
        <v>1</v>
      </c>
      <c r="K3175" t="s">
        <v>8588</v>
      </c>
      <c r="L3175" t="s">
        <v>49</v>
      </c>
      <c r="M3175" s="52" t="s">
        <v>52</v>
      </c>
    </row>
    <row r="3176" spans="1:13" x14ac:dyDescent="0.3">
      <c r="A3176" t="s">
        <v>4535</v>
      </c>
      <c r="C3176" t="s">
        <v>7960</v>
      </c>
      <c r="D3176" t="s">
        <v>4535</v>
      </c>
      <c r="F3176" t="s">
        <v>49</v>
      </c>
      <c r="J3176" s="53">
        <v>0</v>
      </c>
      <c r="K3176" t="s">
        <v>51</v>
      </c>
      <c r="L3176" t="s">
        <v>49</v>
      </c>
      <c r="M3176" s="52" t="s">
        <v>52</v>
      </c>
    </row>
    <row r="3177" spans="1:13" x14ac:dyDescent="0.3">
      <c r="A3177" t="s">
        <v>4536</v>
      </c>
      <c r="C3177" t="s">
        <v>7961</v>
      </c>
      <c r="D3177" t="s">
        <v>4536</v>
      </c>
      <c r="F3177" t="s">
        <v>49</v>
      </c>
      <c r="J3177" s="53">
        <v>0</v>
      </c>
      <c r="K3177" t="s">
        <v>51</v>
      </c>
      <c r="L3177" t="s">
        <v>49</v>
      </c>
      <c r="M3177" s="52" t="s">
        <v>52</v>
      </c>
    </row>
    <row r="3178" spans="1:13" x14ac:dyDescent="0.3">
      <c r="A3178" t="s">
        <v>4537</v>
      </c>
      <c r="C3178" t="s">
        <v>7962</v>
      </c>
      <c r="D3178" t="s">
        <v>4537</v>
      </c>
      <c r="F3178" t="s">
        <v>49</v>
      </c>
      <c r="J3178" s="53">
        <v>0</v>
      </c>
      <c r="K3178" t="s">
        <v>51</v>
      </c>
      <c r="L3178" t="s">
        <v>49</v>
      </c>
      <c r="M3178" s="52" t="s">
        <v>52</v>
      </c>
    </row>
    <row r="3179" spans="1:13" x14ac:dyDescent="0.3">
      <c r="A3179" t="s">
        <v>4539</v>
      </c>
      <c r="B3179">
        <v>15367600</v>
      </c>
      <c r="C3179" t="s">
        <v>4538</v>
      </c>
      <c r="D3179" t="s">
        <v>4539</v>
      </c>
      <c r="E3179" s="91">
        <v>15367600</v>
      </c>
      <c r="F3179" t="s">
        <v>49</v>
      </c>
      <c r="G3179">
        <v>2</v>
      </c>
      <c r="H3179" t="s">
        <v>50</v>
      </c>
      <c r="I3179">
        <v>91.67</v>
      </c>
      <c r="J3179">
        <v>0</v>
      </c>
      <c r="K3179" t="s">
        <v>51</v>
      </c>
      <c r="L3179" t="s">
        <v>49</v>
      </c>
      <c r="M3179" s="52" t="s">
        <v>52</v>
      </c>
    </row>
    <row r="3180" spans="1:13" x14ac:dyDescent="0.3">
      <c r="A3180" t="s">
        <v>4548</v>
      </c>
      <c r="C3180" t="s">
        <v>7963</v>
      </c>
      <c r="D3180" t="s">
        <v>4548</v>
      </c>
      <c r="F3180" t="s">
        <v>49</v>
      </c>
      <c r="J3180" s="53">
        <v>1</v>
      </c>
      <c r="K3180" t="s">
        <v>8583</v>
      </c>
      <c r="L3180" t="s">
        <v>49</v>
      </c>
      <c r="M3180" s="52" t="s">
        <v>52</v>
      </c>
    </row>
    <row r="3181" spans="1:13" x14ac:dyDescent="0.3">
      <c r="A3181" t="s">
        <v>4541</v>
      </c>
      <c r="B3181">
        <v>23605683</v>
      </c>
      <c r="C3181" t="s">
        <v>4540</v>
      </c>
      <c r="D3181" t="s">
        <v>4541</v>
      </c>
      <c r="E3181" s="91">
        <v>23605683</v>
      </c>
      <c r="F3181" t="s">
        <v>49</v>
      </c>
      <c r="G3181">
        <v>4</v>
      </c>
      <c r="H3181" t="s">
        <v>50</v>
      </c>
      <c r="I3181">
        <v>91.67</v>
      </c>
      <c r="J3181">
        <v>0</v>
      </c>
      <c r="K3181" t="s">
        <v>51</v>
      </c>
      <c r="L3181" t="s">
        <v>49</v>
      </c>
      <c r="M3181" s="52" t="s">
        <v>52</v>
      </c>
    </row>
    <row r="3182" spans="1:13" x14ac:dyDescent="0.3">
      <c r="A3182" t="s">
        <v>4543</v>
      </c>
      <c r="B3182">
        <v>15217674</v>
      </c>
      <c r="C3182" t="s">
        <v>4542</v>
      </c>
      <c r="D3182" t="s">
        <v>4543</v>
      </c>
      <c r="E3182" s="91">
        <v>15217674</v>
      </c>
      <c r="F3182" t="s">
        <v>49</v>
      </c>
      <c r="G3182">
        <v>2</v>
      </c>
      <c r="H3182" t="s">
        <v>50</v>
      </c>
      <c r="I3182">
        <v>91.67</v>
      </c>
      <c r="J3182">
        <v>1</v>
      </c>
      <c r="K3182" t="s">
        <v>51</v>
      </c>
      <c r="L3182" t="s">
        <v>49</v>
      </c>
      <c r="M3182" s="52" t="s">
        <v>56</v>
      </c>
    </row>
    <row r="3183" spans="1:13" x14ac:dyDescent="0.3">
      <c r="A3183" t="s">
        <v>4545</v>
      </c>
      <c r="B3183">
        <v>23122221</v>
      </c>
      <c r="C3183" t="s">
        <v>4544</v>
      </c>
      <c r="D3183" t="s">
        <v>4545</v>
      </c>
      <c r="E3183" s="91">
        <v>23122221</v>
      </c>
      <c r="F3183" t="s">
        <v>49</v>
      </c>
      <c r="G3183">
        <v>2</v>
      </c>
      <c r="H3183" t="s">
        <v>50</v>
      </c>
      <c r="I3183">
        <v>91.67</v>
      </c>
      <c r="J3183">
        <v>2</v>
      </c>
      <c r="K3183" t="s">
        <v>51</v>
      </c>
      <c r="L3183" t="s">
        <v>49</v>
      </c>
      <c r="M3183" s="52" t="s">
        <v>56</v>
      </c>
    </row>
    <row r="3184" spans="1:13" x14ac:dyDescent="0.3">
      <c r="A3184" t="s">
        <v>4549</v>
      </c>
      <c r="C3184" t="s">
        <v>7964</v>
      </c>
      <c r="D3184" t="s">
        <v>4549</v>
      </c>
      <c r="F3184" t="s">
        <v>49</v>
      </c>
      <c r="J3184" s="53">
        <v>0</v>
      </c>
      <c r="K3184" t="s">
        <v>51</v>
      </c>
      <c r="L3184" t="s">
        <v>49</v>
      </c>
      <c r="M3184" s="52" t="s">
        <v>52</v>
      </c>
    </row>
    <row r="3185" spans="1:13" x14ac:dyDescent="0.3">
      <c r="A3185" t="s">
        <v>4550</v>
      </c>
      <c r="C3185" t="s">
        <v>7965</v>
      </c>
      <c r="D3185" t="s">
        <v>4550</v>
      </c>
      <c r="F3185" t="s">
        <v>49</v>
      </c>
      <c r="J3185" s="53">
        <v>0</v>
      </c>
      <c r="K3185" t="s">
        <v>8587</v>
      </c>
      <c r="L3185" t="s">
        <v>49</v>
      </c>
      <c r="M3185" s="52" t="s">
        <v>52</v>
      </c>
    </row>
    <row r="3186" spans="1:13" x14ac:dyDescent="0.3">
      <c r="A3186" t="s">
        <v>4547</v>
      </c>
      <c r="B3186">
        <v>23705389</v>
      </c>
      <c r="C3186" t="s">
        <v>4546</v>
      </c>
      <c r="D3186" t="s">
        <v>4547</v>
      </c>
      <c r="E3186" s="91">
        <v>23705389</v>
      </c>
      <c r="F3186" t="s">
        <v>49</v>
      </c>
      <c r="G3186">
        <v>6</v>
      </c>
      <c r="H3186" t="s">
        <v>74</v>
      </c>
      <c r="I3186">
        <v>100</v>
      </c>
      <c r="J3186">
        <v>1</v>
      </c>
      <c r="K3186" t="s">
        <v>75</v>
      </c>
      <c r="L3186" t="s">
        <v>49</v>
      </c>
      <c r="M3186" s="52" t="s">
        <v>52</v>
      </c>
    </row>
    <row r="3187" spans="1:13" x14ac:dyDescent="0.3">
      <c r="A3187" t="s">
        <v>4551</v>
      </c>
      <c r="C3187" t="s">
        <v>7966</v>
      </c>
      <c r="D3187" t="s">
        <v>4551</v>
      </c>
      <c r="F3187" t="s">
        <v>49</v>
      </c>
      <c r="J3187" s="53">
        <v>1</v>
      </c>
      <c r="K3187" t="s">
        <v>8583</v>
      </c>
      <c r="L3187" t="s">
        <v>49</v>
      </c>
      <c r="M3187" s="52" t="s">
        <v>52</v>
      </c>
    </row>
    <row r="3188" spans="1:13" x14ac:dyDescent="0.3">
      <c r="A3188" t="s">
        <v>4552</v>
      </c>
      <c r="C3188" t="s">
        <v>7967</v>
      </c>
      <c r="D3188" t="s">
        <v>4552</v>
      </c>
      <c r="F3188" t="s">
        <v>49</v>
      </c>
      <c r="J3188" s="53">
        <v>0</v>
      </c>
      <c r="K3188" t="s">
        <v>51</v>
      </c>
      <c r="L3188" t="s">
        <v>49</v>
      </c>
      <c r="M3188" s="52" t="s">
        <v>52</v>
      </c>
    </row>
    <row r="3189" spans="1:13" x14ac:dyDescent="0.3">
      <c r="A3189" t="s">
        <v>4553</v>
      </c>
      <c r="C3189" t="s">
        <v>7968</v>
      </c>
      <c r="D3189" t="s">
        <v>4553</v>
      </c>
      <c r="F3189" t="s">
        <v>49</v>
      </c>
      <c r="J3189" s="53">
        <v>0</v>
      </c>
      <c r="K3189" t="s">
        <v>51</v>
      </c>
      <c r="L3189" t="s">
        <v>49</v>
      </c>
      <c r="M3189" s="52" t="s">
        <v>52</v>
      </c>
    </row>
    <row r="3190" spans="1:13" x14ac:dyDescent="0.3">
      <c r="A3190" t="s">
        <v>4558</v>
      </c>
      <c r="C3190" t="s">
        <v>7969</v>
      </c>
      <c r="D3190" t="s">
        <v>4558</v>
      </c>
      <c r="F3190" t="s">
        <v>49</v>
      </c>
      <c r="J3190" s="53">
        <v>0</v>
      </c>
      <c r="K3190" t="s">
        <v>51</v>
      </c>
      <c r="L3190" t="s">
        <v>49</v>
      </c>
      <c r="M3190" s="52" t="s">
        <v>52</v>
      </c>
    </row>
    <row r="3191" spans="1:13" x14ac:dyDescent="0.3">
      <c r="A3191" t="s">
        <v>4555</v>
      </c>
      <c r="B3191">
        <v>23725513</v>
      </c>
      <c r="C3191" t="s">
        <v>4554</v>
      </c>
      <c r="D3191" t="s">
        <v>4555</v>
      </c>
      <c r="E3191" s="91">
        <v>23725513</v>
      </c>
      <c r="F3191" t="s">
        <v>49</v>
      </c>
      <c r="H3191" t="s">
        <v>74</v>
      </c>
      <c r="I3191">
        <v>100</v>
      </c>
      <c r="J3191">
        <v>1</v>
      </c>
      <c r="K3191" t="s">
        <v>75</v>
      </c>
      <c r="L3191" t="s">
        <v>49</v>
      </c>
      <c r="M3191" s="52" t="s">
        <v>52</v>
      </c>
    </row>
    <row r="3192" spans="1:13" x14ac:dyDescent="0.3">
      <c r="A3192" t="s">
        <v>4559</v>
      </c>
      <c r="C3192" t="s">
        <v>7970</v>
      </c>
      <c r="D3192" t="s">
        <v>4559</v>
      </c>
      <c r="F3192" t="s">
        <v>49</v>
      </c>
      <c r="J3192" s="53">
        <v>0</v>
      </c>
      <c r="K3192" t="s">
        <v>8587</v>
      </c>
      <c r="L3192" t="s">
        <v>49</v>
      </c>
      <c r="M3192" s="52" t="s">
        <v>52</v>
      </c>
    </row>
    <row r="3193" spans="1:13" x14ac:dyDescent="0.3">
      <c r="A3193" t="s">
        <v>4557</v>
      </c>
      <c r="B3193">
        <v>23600056</v>
      </c>
      <c r="C3193" t="s">
        <v>4556</v>
      </c>
      <c r="D3193" t="s">
        <v>4557</v>
      </c>
      <c r="E3193" s="91">
        <v>23600056</v>
      </c>
      <c r="F3193" t="s">
        <v>49</v>
      </c>
      <c r="H3193" t="s">
        <v>50</v>
      </c>
      <c r="I3193">
        <v>91.67</v>
      </c>
      <c r="J3193">
        <v>0</v>
      </c>
      <c r="K3193" t="s">
        <v>51</v>
      </c>
      <c r="L3193" t="s">
        <v>49</v>
      </c>
      <c r="M3193" s="52" t="s">
        <v>52</v>
      </c>
    </row>
    <row r="3194" spans="1:13" x14ac:dyDescent="0.3">
      <c r="A3194" t="s">
        <v>4560</v>
      </c>
      <c r="C3194" t="s">
        <v>7971</v>
      </c>
      <c r="D3194" t="s">
        <v>4560</v>
      </c>
      <c r="F3194" t="s">
        <v>49</v>
      </c>
      <c r="J3194" s="53">
        <v>1</v>
      </c>
      <c r="K3194" t="s">
        <v>8586</v>
      </c>
      <c r="L3194" t="s">
        <v>49</v>
      </c>
      <c r="M3194" s="52" t="s">
        <v>52</v>
      </c>
    </row>
    <row r="3195" spans="1:13" x14ac:dyDescent="0.3">
      <c r="A3195" t="s">
        <v>4561</v>
      </c>
      <c r="C3195" t="s">
        <v>7972</v>
      </c>
      <c r="D3195" t="s">
        <v>4561</v>
      </c>
      <c r="F3195" t="s">
        <v>49</v>
      </c>
      <c r="J3195" s="53">
        <v>0</v>
      </c>
      <c r="K3195" t="s">
        <v>51</v>
      </c>
      <c r="L3195" t="s">
        <v>49</v>
      </c>
      <c r="M3195" s="52" t="s">
        <v>52</v>
      </c>
    </row>
    <row r="3196" spans="1:13" x14ac:dyDescent="0.3">
      <c r="A3196" t="s">
        <v>4563</v>
      </c>
      <c r="B3196">
        <v>23366473</v>
      </c>
      <c r="C3196" t="s">
        <v>4562</v>
      </c>
      <c r="D3196" t="s">
        <v>4563</v>
      </c>
      <c r="E3196" s="91">
        <v>23366473</v>
      </c>
      <c r="F3196" t="s">
        <v>49</v>
      </c>
      <c r="G3196">
        <v>0</v>
      </c>
      <c r="H3196" t="s">
        <v>74</v>
      </c>
      <c r="I3196">
        <v>100</v>
      </c>
      <c r="J3196">
        <v>0</v>
      </c>
      <c r="K3196" t="s">
        <v>75</v>
      </c>
      <c r="L3196" t="s">
        <v>49</v>
      </c>
      <c r="M3196" s="52" t="s">
        <v>56</v>
      </c>
    </row>
    <row r="3197" spans="1:13" x14ac:dyDescent="0.3">
      <c r="A3197" t="s">
        <v>4565</v>
      </c>
      <c r="B3197">
        <v>10863267</v>
      </c>
      <c r="C3197" t="s">
        <v>4564</v>
      </c>
      <c r="D3197" t="s">
        <v>4565</v>
      </c>
      <c r="E3197" s="91">
        <v>10863267</v>
      </c>
      <c r="F3197" t="s">
        <v>49</v>
      </c>
      <c r="G3197">
        <v>1</v>
      </c>
      <c r="H3197" t="s">
        <v>163</v>
      </c>
      <c r="I3197">
        <v>118.45</v>
      </c>
      <c r="J3197">
        <v>1</v>
      </c>
      <c r="K3197" t="s">
        <v>164</v>
      </c>
      <c r="L3197" t="s">
        <v>49</v>
      </c>
      <c r="M3197" s="52" t="s">
        <v>56</v>
      </c>
    </row>
    <row r="3198" spans="1:13" x14ac:dyDescent="0.3">
      <c r="A3198" t="s">
        <v>4574</v>
      </c>
      <c r="C3198" t="s">
        <v>7973</v>
      </c>
      <c r="D3198" t="s">
        <v>4574</v>
      </c>
      <c r="F3198" t="s">
        <v>49</v>
      </c>
      <c r="J3198" s="53">
        <v>0</v>
      </c>
      <c r="K3198" t="s">
        <v>51</v>
      </c>
      <c r="L3198" t="s">
        <v>49</v>
      </c>
      <c r="M3198" s="52" t="s">
        <v>52</v>
      </c>
    </row>
    <row r="3199" spans="1:13" x14ac:dyDescent="0.3">
      <c r="A3199" t="s">
        <v>4567</v>
      </c>
      <c r="B3199">
        <v>13039445</v>
      </c>
      <c r="C3199" t="s">
        <v>4566</v>
      </c>
      <c r="D3199" t="s">
        <v>4567</v>
      </c>
      <c r="E3199" s="91">
        <v>13039445</v>
      </c>
      <c r="F3199" t="s">
        <v>49</v>
      </c>
      <c r="G3199">
        <v>0</v>
      </c>
      <c r="H3199" t="s">
        <v>50</v>
      </c>
      <c r="I3199">
        <v>91.67</v>
      </c>
      <c r="J3199">
        <v>0</v>
      </c>
      <c r="K3199" t="s">
        <v>51</v>
      </c>
      <c r="L3199" t="s">
        <v>49</v>
      </c>
      <c r="M3199" s="52" t="s">
        <v>56</v>
      </c>
    </row>
    <row r="3200" spans="1:13" x14ac:dyDescent="0.3">
      <c r="A3200" t="s">
        <v>4569</v>
      </c>
      <c r="B3200">
        <v>10855172</v>
      </c>
      <c r="C3200" t="s">
        <v>4568</v>
      </c>
      <c r="D3200" t="s">
        <v>4569</v>
      </c>
      <c r="E3200" s="91">
        <v>10855172</v>
      </c>
      <c r="F3200" t="s">
        <v>49</v>
      </c>
      <c r="G3200">
        <v>2</v>
      </c>
      <c r="H3200" t="s">
        <v>50</v>
      </c>
      <c r="I3200">
        <v>91.67</v>
      </c>
      <c r="J3200">
        <v>1</v>
      </c>
      <c r="K3200" t="s">
        <v>51</v>
      </c>
      <c r="L3200" t="s">
        <v>49</v>
      </c>
      <c r="M3200" s="52" t="s">
        <v>56</v>
      </c>
    </row>
    <row r="3201" spans="1:13" x14ac:dyDescent="0.3">
      <c r="A3201" t="s">
        <v>4575</v>
      </c>
      <c r="C3201" t="s">
        <v>7974</v>
      </c>
      <c r="D3201" t="s">
        <v>4575</v>
      </c>
      <c r="F3201" t="s">
        <v>49</v>
      </c>
      <c r="J3201" s="53">
        <v>1</v>
      </c>
      <c r="K3201" t="s">
        <v>51</v>
      </c>
      <c r="L3201" t="s">
        <v>49</v>
      </c>
      <c r="M3201" s="52" t="s">
        <v>52</v>
      </c>
    </row>
    <row r="3202" spans="1:13" x14ac:dyDescent="0.3">
      <c r="A3202" t="s">
        <v>4571</v>
      </c>
      <c r="B3202">
        <v>10851357</v>
      </c>
      <c r="C3202" t="s">
        <v>4570</v>
      </c>
      <c r="D3202" t="s">
        <v>4571</v>
      </c>
      <c r="E3202" s="91">
        <v>10851357</v>
      </c>
      <c r="F3202" t="s">
        <v>49</v>
      </c>
      <c r="G3202">
        <v>0</v>
      </c>
      <c r="H3202" t="s">
        <v>74</v>
      </c>
      <c r="I3202">
        <v>106.41</v>
      </c>
      <c r="J3202">
        <v>0</v>
      </c>
      <c r="K3202" t="s">
        <v>75</v>
      </c>
      <c r="L3202" t="s">
        <v>49</v>
      </c>
      <c r="M3202" s="52" t="s">
        <v>52</v>
      </c>
    </row>
    <row r="3203" spans="1:13" x14ac:dyDescent="0.3">
      <c r="A3203" t="s">
        <v>4576</v>
      </c>
      <c r="C3203" t="s">
        <v>7975</v>
      </c>
      <c r="D3203" t="s">
        <v>4576</v>
      </c>
      <c r="F3203" t="s">
        <v>49</v>
      </c>
      <c r="J3203" s="53">
        <v>1</v>
      </c>
      <c r="K3203" t="s">
        <v>8583</v>
      </c>
      <c r="L3203" t="s">
        <v>49</v>
      </c>
      <c r="M3203" s="52" t="s">
        <v>52</v>
      </c>
    </row>
    <row r="3204" spans="1:13" x14ac:dyDescent="0.3">
      <c r="A3204" t="s">
        <v>4573</v>
      </c>
      <c r="B3204">
        <v>10946476</v>
      </c>
      <c r="C3204" t="s">
        <v>4572</v>
      </c>
      <c r="D3204" t="s">
        <v>4573</v>
      </c>
      <c r="E3204" s="91">
        <v>10946476</v>
      </c>
      <c r="F3204" t="s">
        <v>49</v>
      </c>
      <c r="G3204">
        <v>1</v>
      </c>
      <c r="H3204" t="s">
        <v>74</v>
      </c>
      <c r="I3204">
        <v>100</v>
      </c>
      <c r="J3204">
        <v>0</v>
      </c>
      <c r="K3204" t="s">
        <v>75</v>
      </c>
      <c r="L3204" t="s">
        <v>49</v>
      </c>
      <c r="M3204" s="52" t="s">
        <v>52</v>
      </c>
    </row>
    <row r="3205" spans="1:13" x14ac:dyDescent="0.3">
      <c r="A3205" t="s">
        <v>4578</v>
      </c>
      <c r="B3205">
        <v>10864357</v>
      </c>
      <c r="C3205" t="s">
        <v>4577</v>
      </c>
      <c r="D3205" t="s">
        <v>4578</v>
      </c>
      <c r="E3205" s="91">
        <v>10864357</v>
      </c>
      <c r="F3205" t="s">
        <v>49</v>
      </c>
      <c r="G3205">
        <v>0</v>
      </c>
      <c r="H3205" t="s">
        <v>50</v>
      </c>
      <c r="I3205">
        <v>98.4</v>
      </c>
      <c r="J3205">
        <v>0</v>
      </c>
      <c r="K3205" t="s">
        <v>51</v>
      </c>
      <c r="L3205" t="s">
        <v>49</v>
      </c>
      <c r="M3205" s="52" t="s">
        <v>56</v>
      </c>
    </row>
    <row r="3206" spans="1:13" x14ac:dyDescent="0.3">
      <c r="A3206" t="s">
        <v>4579</v>
      </c>
      <c r="C3206" t="s">
        <v>7976</v>
      </c>
      <c r="D3206" t="s">
        <v>4579</v>
      </c>
      <c r="F3206" t="s">
        <v>49</v>
      </c>
      <c r="J3206" s="53">
        <v>3</v>
      </c>
      <c r="K3206" t="s">
        <v>8587</v>
      </c>
      <c r="L3206" t="s">
        <v>49</v>
      </c>
      <c r="M3206" s="52" t="s">
        <v>52</v>
      </c>
    </row>
    <row r="3207" spans="1:13" x14ac:dyDescent="0.3">
      <c r="A3207" t="s">
        <v>4581</v>
      </c>
      <c r="B3207">
        <v>23001142</v>
      </c>
      <c r="C3207" t="s">
        <v>4580</v>
      </c>
      <c r="D3207" t="s">
        <v>4581</v>
      </c>
      <c r="E3207" s="91">
        <v>23001142</v>
      </c>
      <c r="F3207" t="s">
        <v>49</v>
      </c>
      <c r="G3207">
        <v>1</v>
      </c>
      <c r="H3207" t="s">
        <v>50</v>
      </c>
      <c r="I3207">
        <v>91.67</v>
      </c>
      <c r="J3207">
        <v>0</v>
      </c>
      <c r="K3207" t="s">
        <v>51</v>
      </c>
      <c r="L3207" t="s">
        <v>49</v>
      </c>
      <c r="M3207" s="52" t="s">
        <v>56</v>
      </c>
    </row>
    <row r="3208" spans="1:13" x14ac:dyDescent="0.3">
      <c r="A3208" t="s">
        <v>4582</v>
      </c>
      <c r="C3208" t="s">
        <v>7977</v>
      </c>
      <c r="D3208" t="s">
        <v>4582</v>
      </c>
      <c r="F3208" t="s">
        <v>49</v>
      </c>
      <c r="J3208" s="53">
        <v>0</v>
      </c>
      <c r="K3208" t="s">
        <v>8587</v>
      </c>
      <c r="L3208" t="s">
        <v>49</v>
      </c>
      <c r="M3208" s="52" t="s">
        <v>52</v>
      </c>
    </row>
    <row r="3209" spans="1:13" x14ac:dyDescent="0.3">
      <c r="A3209" t="s">
        <v>4584</v>
      </c>
      <c r="B3209">
        <v>10859164</v>
      </c>
      <c r="C3209" t="s">
        <v>4583</v>
      </c>
      <c r="D3209" t="s">
        <v>4584</v>
      </c>
      <c r="E3209" s="91">
        <v>10859164</v>
      </c>
      <c r="F3209" t="s">
        <v>49</v>
      </c>
      <c r="G3209">
        <v>0</v>
      </c>
      <c r="H3209" t="s">
        <v>50</v>
      </c>
      <c r="I3209">
        <v>98.4</v>
      </c>
      <c r="J3209">
        <v>0</v>
      </c>
      <c r="K3209" t="s">
        <v>51</v>
      </c>
      <c r="L3209" t="s">
        <v>49</v>
      </c>
      <c r="M3209" s="52" t="s">
        <v>56</v>
      </c>
    </row>
    <row r="3210" spans="1:13" x14ac:dyDescent="0.3">
      <c r="A3210" t="s">
        <v>4591</v>
      </c>
      <c r="C3210" t="s">
        <v>7978</v>
      </c>
      <c r="D3210" t="s">
        <v>4591</v>
      </c>
      <c r="F3210" t="s">
        <v>49</v>
      </c>
      <c r="J3210" s="53">
        <v>0</v>
      </c>
      <c r="K3210" t="s">
        <v>8583</v>
      </c>
      <c r="L3210" t="s">
        <v>49</v>
      </c>
      <c r="M3210" s="52" t="s">
        <v>52</v>
      </c>
    </row>
    <row r="3211" spans="1:13" x14ac:dyDescent="0.3">
      <c r="A3211" t="s">
        <v>4586</v>
      </c>
      <c r="B3211">
        <v>12278649</v>
      </c>
      <c r="C3211" t="s">
        <v>4585</v>
      </c>
      <c r="D3211" t="s">
        <v>4586</v>
      </c>
      <c r="E3211" s="91">
        <v>12278649</v>
      </c>
      <c r="F3211" t="s">
        <v>49</v>
      </c>
      <c r="G3211">
        <v>0</v>
      </c>
      <c r="H3211" t="s">
        <v>50</v>
      </c>
      <c r="I3211">
        <v>91.67</v>
      </c>
      <c r="J3211">
        <v>0</v>
      </c>
      <c r="K3211" t="s">
        <v>51</v>
      </c>
      <c r="L3211" t="s">
        <v>49</v>
      </c>
      <c r="M3211" s="52" t="s">
        <v>52</v>
      </c>
    </row>
    <row r="3212" spans="1:13" x14ac:dyDescent="0.3">
      <c r="A3212" t="s">
        <v>4592</v>
      </c>
      <c r="C3212" t="s">
        <v>7979</v>
      </c>
      <c r="D3212" t="s">
        <v>4592</v>
      </c>
      <c r="F3212" t="s">
        <v>49</v>
      </c>
      <c r="J3212" s="53">
        <v>0</v>
      </c>
      <c r="K3212" t="s">
        <v>8583</v>
      </c>
      <c r="L3212" t="s">
        <v>49</v>
      </c>
      <c r="M3212" s="52" t="s">
        <v>56</v>
      </c>
    </row>
    <row r="3213" spans="1:13" x14ac:dyDescent="0.3">
      <c r="A3213" t="s">
        <v>4588</v>
      </c>
      <c r="B3213">
        <v>10861480</v>
      </c>
      <c r="C3213" t="s">
        <v>4587</v>
      </c>
      <c r="D3213" t="s">
        <v>4588</v>
      </c>
      <c r="E3213" s="91">
        <v>10861480</v>
      </c>
      <c r="F3213" t="s">
        <v>49</v>
      </c>
      <c r="G3213">
        <v>5</v>
      </c>
      <c r="H3213" t="s">
        <v>117</v>
      </c>
      <c r="I3213">
        <v>108.33</v>
      </c>
      <c r="J3213">
        <v>3</v>
      </c>
      <c r="K3213" t="s">
        <v>118</v>
      </c>
      <c r="L3213" t="s">
        <v>49</v>
      </c>
      <c r="M3213" s="52" t="s">
        <v>56</v>
      </c>
    </row>
    <row r="3214" spans="1:13" x14ac:dyDescent="0.3">
      <c r="A3214" t="s">
        <v>4593</v>
      </c>
      <c r="C3214" t="s">
        <v>7980</v>
      </c>
      <c r="D3214" t="s">
        <v>4593</v>
      </c>
      <c r="F3214" t="s">
        <v>49</v>
      </c>
      <c r="J3214" s="53">
        <v>2</v>
      </c>
      <c r="K3214" t="s">
        <v>8583</v>
      </c>
      <c r="L3214" t="s">
        <v>49</v>
      </c>
      <c r="M3214" s="52" t="s">
        <v>52</v>
      </c>
    </row>
    <row r="3215" spans="1:13" x14ac:dyDescent="0.3">
      <c r="A3215" t="s">
        <v>4594</v>
      </c>
      <c r="C3215" t="s">
        <v>7981</v>
      </c>
      <c r="D3215" t="s">
        <v>4594</v>
      </c>
      <c r="F3215" t="s">
        <v>49</v>
      </c>
      <c r="J3215" s="53">
        <v>0</v>
      </c>
      <c r="K3215" t="s">
        <v>51</v>
      </c>
      <c r="L3215" t="s">
        <v>49</v>
      </c>
      <c r="M3215" s="52" t="s">
        <v>52</v>
      </c>
    </row>
    <row r="3216" spans="1:13" x14ac:dyDescent="0.3">
      <c r="A3216" t="s">
        <v>4590</v>
      </c>
      <c r="B3216">
        <v>10866723</v>
      </c>
      <c r="C3216" t="s">
        <v>4589</v>
      </c>
      <c r="D3216" t="s">
        <v>4590</v>
      </c>
      <c r="E3216" s="91">
        <v>10866723</v>
      </c>
      <c r="F3216" t="s">
        <v>49</v>
      </c>
      <c r="G3216">
        <v>3</v>
      </c>
      <c r="H3216" t="s">
        <v>320</v>
      </c>
      <c r="I3216">
        <v>100</v>
      </c>
      <c r="J3216">
        <v>1</v>
      </c>
      <c r="K3216" t="s">
        <v>91</v>
      </c>
      <c r="L3216" t="s">
        <v>49</v>
      </c>
      <c r="M3216" s="52" t="s">
        <v>56</v>
      </c>
    </row>
    <row r="3217" spans="1:13" x14ac:dyDescent="0.3">
      <c r="A3217" t="s">
        <v>4595</v>
      </c>
      <c r="C3217" t="s">
        <v>7982</v>
      </c>
      <c r="D3217" t="s">
        <v>4595</v>
      </c>
      <c r="F3217" t="s">
        <v>49</v>
      </c>
      <c r="J3217" s="53">
        <v>1</v>
      </c>
      <c r="K3217" t="s">
        <v>8587</v>
      </c>
      <c r="L3217" t="s">
        <v>49</v>
      </c>
      <c r="M3217" s="52" t="s">
        <v>52</v>
      </c>
    </row>
    <row r="3218" spans="1:13" x14ac:dyDescent="0.3">
      <c r="A3218" t="s">
        <v>4596</v>
      </c>
      <c r="C3218" t="s">
        <v>7983</v>
      </c>
      <c r="D3218" t="s">
        <v>4596</v>
      </c>
      <c r="F3218" t="s">
        <v>49</v>
      </c>
      <c r="J3218" s="53">
        <v>1</v>
      </c>
      <c r="K3218" t="s">
        <v>8583</v>
      </c>
      <c r="L3218" t="s">
        <v>49</v>
      </c>
      <c r="M3218" s="52" t="s">
        <v>52</v>
      </c>
    </row>
    <row r="3219" spans="1:13" x14ac:dyDescent="0.3">
      <c r="A3219" t="s">
        <v>4597</v>
      </c>
      <c r="C3219" t="s">
        <v>7984</v>
      </c>
      <c r="D3219" t="s">
        <v>4597</v>
      </c>
      <c r="F3219" t="s">
        <v>49</v>
      </c>
      <c r="J3219" s="53">
        <v>0</v>
      </c>
      <c r="K3219" t="s">
        <v>51</v>
      </c>
      <c r="L3219" t="s">
        <v>49</v>
      </c>
      <c r="M3219" s="52" t="s">
        <v>52</v>
      </c>
    </row>
    <row r="3220" spans="1:13" x14ac:dyDescent="0.3">
      <c r="A3220" t="s">
        <v>4598</v>
      </c>
      <c r="C3220" t="s">
        <v>7985</v>
      </c>
      <c r="D3220" t="s">
        <v>4598</v>
      </c>
      <c r="F3220" t="s">
        <v>49</v>
      </c>
      <c r="J3220" s="53">
        <v>2</v>
      </c>
      <c r="K3220" t="s">
        <v>8583</v>
      </c>
      <c r="L3220" t="s">
        <v>49</v>
      </c>
      <c r="M3220" s="52" t="s">
        <v>52</v>
      </c>
    </row>
    <row r="3221" spans="1:13" x14ac:dyDescent="0.3">
      <c r="A3221" t="s">
        <v>4599</v>
      </c>
      <c r="C3221" t="s">
        <v>7986</v>
      </c>
      <c r="D3221" t="s">
        <v>4599</v>
      </c>
      <c r="F3221" t="s">
        <v>49</v>
      </c>
      <c r="J3221" s="53">
        <v>0</v>
      </c>
      <c r="K3221" t="s">
        <v>8587</v>
      </c>
      <c r="L3221" t="s">
        <v>49</v>
      </c>
      <c r="M3221" s="52" t="s">
        <v>52</v>
      </c>
    </row>
    <row r="3222" spans="1:13" x14ac:dyDescent="0.3">
      <c r="A3222" t="s">
        <v>4600</v>
      </c>
      <c r="C3222" t="s">
        <v>7987</v>
      </c>
      <c r="D3222" t="s">
        <v>4600</v>
      </c>
      <c r="F3222" t="s">
        <v>49</v>
      </c>
      <c r="J3222" s="53">
        <v>2</v>
      </c>
      <c r="K3222" t="s">
        <v>51</v>
      </c>
      <c r="L3222" t="s">
        <v>49</v>
      </c>
      <c r="M3222" s="52" t="s">
        <v>52</v>
      </c>
    </row>
    <row r="3223" spans="1:13" x14ac:dyDescent="0.3">
      <c r="A3223" t="s">
        <v>4601</v>
      </c>
      <c r="C3223" t="s">
        <v>7988</v>
      </c>
      <c r="D3223" t="s">
        <v>4601</v>
      </c>
      <c r="F3223" t="s">
        <v>49</v>
      </c>
      <c r="J3223" s="53">
        <v>0</v>
      </c>
      <c r="K3223" t="s">
        <v>8587</v>
      </c>
      <c r="L3223" t="s">
        <v>49</v>
      </c>
      <c r="M3223" s="52" t="s">
        <v>52</v>
      </c>
    </row>
    <row r="3224" spans="1:13" x14ac:dyDescent="0.3">
      <c r="A3224" t="s">
        <v>4602</v>
      </c>
      <c r="C3224" t="s">
        <v>7989</v>
      </c>
      <c r="D3224" t="s">
        <v>4602</v>
      </c>
      <c r="F3224" t="s">
        <v>49</v>
      </c>
      <c r="J3224" s="53">
        <v>1</v>
      </c>
      <c r="K3224" t="s">
        <v>51</v>
      </c>
      <c r="L3224" t="s">
        <v>49</v>
      </c>
      <c r="M3224" s="52" t="s">
        <v>52</v>
      </c>
    </row>
    <row r="3225" spans="1:13" x14ac:dyDescent="0.3">
      <c r="A3225" t="s">
        <v>4604</v>
      </c>
      <c r="B3225">
        <v>13124275</v>
      </c>
      <c r="C3225" t="s">
        <v>4603</v>
      </c>
      <c r="D3225" t="s">
        <v>4604</v>
      </c>
      <c r="E3225" s="91">
        <v>13124275</v>
      </c>
      <c r="F3225" t="s">
        <v>49</v>
      </c>
      <c r="G3225">
        <v>0</v>
      </c>
      <c r="H3225" t="s">
        <v>50</v>
      </c>
      <c r="I3225">
        <v>91.67</v>
      </c>
      <c r="J3225">
        <v>0</v>
      </c>
      <c r="K3225" t="s">
        <v>51</v>
      </c>
      <c r="L3225" t="s">
        <v>49</v>
      </c>
      <c r="M3225" s="52" t="s">
        <v>56</v>
      </c>
    </row>
    <row r="3226" spans="1:13" x14ac:dyDescent="0.3">
      <c r="B3226">
        <v>21003287</v>
      </c>
      <c r="C3226" t="s">
        <v>4605</v>
      </c>
      <c r="E3226" s="91">
        <v>21003287</v>
      </c>
      <c r="F3226" t="s">
        <v>49</v>
      </c>
      <c r="H3226" t="s">
        <v>50</v>
      </c>
      <c r="I3226">
        <v>91.67</v>
      </c>
      <c r="K3226" t="s">
        <v>51</v>
      </c>
      <c r="L3226" t="s">
        <v>49</v>
      </c>
      <c r="M3226" s="52" t="s">
        <v>52</v>
      </c>
    </row>
    <row r="3227" spans="1:13" x14ac:dyDescent="0.3">
      <c r="A3227" t="s">
        <v>4606</v>
      </c>
      <c r="C3227" t="s">
        <v>7990</v>
      </c>
      <c r="D3227" t="s">
        <v>4606</v>
      </c>
      <c r="F3227" t="s">
        <v>49</v>
      </c>
      <c r="J3227" s="53">
        <v>1</v>
      </c>
      <c r="K3227" t="s">
        <v>8587</v>
      </c>
      <c r="L3227" t="s">
        <v>49</v>
      </c>
      <c r="M3227" s="52" t="s">
        <v>52</v>
      </c>
    </row>
    <row r="3228" spans="1:13" x14ac:dyDescent="0.3">
      <c r="A3228" t="s">
        <v>4608</v>
      </c>
      <c r="B3228">
        <v>23777551</v>
      </c>
      <c r="C3228" t="s">
        <v>4607</v>
      </c>
      <c r="D3228" t="s">
        <v>4608</v>
      </c>
      <c r="E3228" s="91">
        <v>23777551</v>
      </c>
      <c r="F3228" t="s">
        <v>49</v>
      </c>
      <c r="G3228">
        <v>0</v>
      </c>
      <c r="H3228" t="s">
        <v>50</v>
      </c>
      <c r="I3228">
        <v>91.67</v>
      </c>
      <c r="J3228">
        <v>0</v>
      </c>
      <c r="K3228" t="s">
        <v>51</v>
      </c>
      <c r="L3228" t="s">
        <v>49</v>
      </c>
      <c r="M3228" s="52" t="s">
        <v>56</v>
      </c>
    </row>
    <row r="3229" spans="1:13" x14ac:dyDescent="0.3">
      <c r="A3229" t="s">
        <v>4610</v>
      </c>
      <c r="B3229">
        <v>23016224</v>
      </c>
      <c r="C3229" t="s">
        <v>4609</v>
      </c>
      <c r="D3229" t="s">
        <v>4610</v>
      </c>
      <c r="E3229" s="91">
        <v>23016224</v>
      </c>
      <c r="F3229" t="s">
        <v>49</v>
      </c>
      <c r="G3229">
        <v>0</v>
      </c>
      <c r="H3229" t="s">
        <v>50</v>
      </c>
      <c r="I3229">
        <v>91.67</v>
      </c>
      <c r="J3229">
        <v>0</v>
      </c>
      <c r="K3229" t="s">
        <v>51</v>
      </c>
      <c r="L3229" t="s">
        <v>49</v>
      </c>
      <c r="M3229" s="52" t="s">
        <v>56</v>
      </c>
    </row>
    <row r="3230" spans="1:13" x14ac:dyDescent="0.3">
      <c r="A3230" t="s">
        <v>4611</v>
      </c>
      <c r="C3230" t="s">
        <v>7991</v>
      </c>
      <c r="D3230" t="s">
        <v>4611</v>
      </c>
      <c r="F3230" t="s">
        <v>49</v>
      </c>
      <c r="J3230" s="53">
        <v>1</v>
      </c>
      <c r="K3230" t="s">
        <v>181</v>
      </c>
      <c r="L3230" t="s">
        <v>49</v>
      </c>
      <c r="M3230" s="52" t="s">
        <v>52</v>
      </c>
    </row>
    <row r="3231" spans="1:13" x14ac:dyDescent="0.3">
      <c r="A3231" t="s">
        <v>4612</v>
      </c>
      <c r="C3231" t="s">
        <v>7992</v>
      </c>
      <c r="D3231" t="s">
        <v>4612</v>
      </c>
      <c r="F3231" t="s">
        <v>49</v>
      </c>
      <c r="J3231" s="53">
        <v>0</v>
      </c>
      <c r="K3231" t="s">
        <v>51</v>
      </c>
      <c r="L3231" t="s">
        <v>49</v>
      </c>
      <c r="M3231" s="52" t="s">
        <v>52</v>
      </c>
    </row>
    <row r="3232" spans="1:13" x14ac:dyDescent="0.3">
      <c r="A3232" t="s">
        <v>4615</v>
      </c>
      <c r="C3232" t="s">
        <v>7993</v>
      </c>
      <c r="D3232" t="s">
        <v>4615</v>
      </c>
      <c r="F3232" t="s">
        <v>49</v>
      </c>
      <c r="J3232" s="53">
        <v>0</v>
      </c>
      <c r="K3232" t="s">
        <v>51</v>
      </c>
      <c r="L3232" t="s">
        <v>49</v>
      </c>
      <c r="M3232" s="52" t="s">
        <v>52</v>
      </c>
    </row>
    <row r="3233" spans="1:13" x14ac:dyDescent="0.3">
      <c r="A3233" t="s">
        <v>4614</v>
      </c>
      <c r="B3233">
        <v>10850751</v>
      </c>
      <c r="C3233" t="s">
        <v>4613</v>
      </c>
      <c r="D3233" t="s">
        <v>4614</v>
      </c>
      <c r="E3233" s="91">
        <v>10850751</v>
      </c>
      <c r="F3233" t="s">
        <v>49</v>
      </c>
      <c r="G3233">
        <v>3</v>
      </c>
      <c r="H3233" t="s">
        <v>101</v>
      </c>
      <c r="I3233">
        <v>112.5</v>
      </c>
      <c r="J3233">
        <v>1</v>
      </c>
      <c r="K3233" t="s">
        <v>102</v>
      </c>
      <c r="L3233" t="s">
        <v>49</v>
      </c>
      <c r="M3233" s="52" t="s">
        <v>52</v>
      </c>
    </row>
    <row r="3234" spans="1:13" x14ac:dyDescent="0.3">
      <c r="A3234" t="s">
        <v>4616</v>
      </c>
      <c r="C3234" t="s">
        <v>7994</v>
      </c>
      <c r="D3234" t="s">
        <v>4616</v>
      </c>
      <c r="F3234" t="s">
        <v>49</v>
      </c>
      <c r="J3234" s="53">
        <v>0</v>
      </c>
      <c r="K3234" t="s">
        <v>51</v>
      </c>
      <c r="L3234" t="s">
        <v>49</v>
      </c>
      <c r="M3234" s="52" t="s">
        <v>52</v>
      </c>
    </row>
    <row r="3235" spans="1:13" x14ac:dyDescent="0.3">
      <c r="A3235" t="s">
        <v>4618</v>
      </c>
      <c r="B3235">
        <v>21002346</v>
      </c>
      <c r="C3235" t="s">
        <v>4617</v>
      </c>
      <c r="D3235" t="s">
        <v>4618</v>
      </c>
      <c r="E3235" s="91">
        <v>21002346</v>
      </c>
      <c r="F3235" t="s">
        <v>49</v>
      </c>
      <c r="G3235">
        <v>0</v>
      </c>
      <c r="H3235" t="s">
        <v>74</v>
      </c>
      <c r="I3235">
        <v>100</v>
      </c>
      <c r="J3235">
        <v>0</v>
      </c>
      <c r="K3235" t="s">
        <v>75</v>
      </c>
      <c r="L3235" t="s">
        <v>49</v>
      </c>
      <c r="M3235" s="52" t="s">
        <v>56</v>
      </c>
    </row>
    <row r="3236" spans="1:13" x14ac:dyDescent="0.3">
      <c r="A3236" t="s">
        <v>4619</v>
      </c>
      <c r="C3236" t="s">
        <v>7995</v>
      </c>
      <c r="D3236" t="s">
        <v>4619</v>
      </c>
      <c r="F3236" t="s">
        <v>49</v>
      </c>
      <c r="J3236" s="53">
        <v>1</v>
      </c>
      <c r="K3236" t="s">
        <v>8583</v>
      </c>
      <c r="L3236" t="s">
        <v>49</v>
      </c>
      <c r="M3236" s="52" t="s">
        <v>52</v>
      </c>
    </row>
    <row r="3237" spans="1:13" x14ac:dyDescent="0.3">
      <c r="A3237" t="s">
        <v>4620</v>
      </c>
      <c r="C3237" t="s">
        <v>7996</v>
      </c>
      <c r="D3237" t="s">
        <v>4620</v>
      </c>
      <c r="F3237" t="s">
        <v>49</v>
      </c>
      <c r="J3237" s="53">
        <v>0</v>
      </c>
      <c r="K3237" t="s">
        <v>8588</v>
      </c>
      <c r="L3237" t="s">
        <v>49</v>
      </c>
      <c r="M3237" s="52" t="s">
        <v>52</v>
      </c>
    </row>
    <row r="3238" spans="1:13" x14ac:dyDescent="0.3">
      <c r="A3238" t="s">
        <v>4622</v>
      </c>
      <c r="B3238">
        <v>10860326</v>
      </c>
      <c r="C3238" t="s">
        <v>4621</v>
      </c>
      <c r="D3238" t="s">
        <v>4622</v>
      </c>
      <c r="E3238" s="91">
        <v>10860326</v>
      </c>
      <c r="F3238" t="s">
        <v>49</v>
      </c>
      <c r="G3238">
        <v>1</v>
      </c>
      <c r="H3238" t="s">
        <v>50</v>
      </c>
      <c r="I3238">
        <v>91.67</v>
      </c>
      <c r="J3238">
        <v>0</v>
      </c>
      <c r="K3238" t="s">
        <v>51</v>
      </c>
      <c r="L3238" t="s">
        <v>49</v>
      </c>
      <c r="M3238" s="52" t="s">
        <v>56</v>
      </c>
    </row>
    <row r="3239" spans="1:13" x14ac:dyDescent="0.3">
      <c r="A3239" t="s">
        <v>4624</v>
      </c>
      <c r="B3239">
        <v>11013248</v>
      </c>
      <c r="C3239" t="s">
        <v>4623</v>
      </c>
      <c r="D3239" t="s">
        <v>4624</v>
      </c>
      <c r="E3239" s="91">
        <v>11013248</v>
      </c>
      <c r="F3239" t="s">
        <v>49</v>
      </c>
      <c r="G3239">
        <v>4</v>
      </c>
      <c r="H3239" t="s">
        <v>50</v>
      </c>
      <c r="I3239">
        <v>98.4</v>
      </c>
      <c r="J3239">
        <v>1</v>
      </c>
      <c r="K3239" t="s">
        <v>51</v>
      </c>
      <c r="L3239" t="s">
        <v>49</v>
      </c>
      <c r="M3239" s="52" t="s">
        <v>56</v>
      </c>
    </row>
    <row r="3240" spans="1:13" x14ac:dyDescent="0.3">
      <c r="A3240" t="s">
        <v>4626</v>
      </c>
      <c r="B3240">
        <v>24015115</v>
      </c>
      <c r="C3240" t="s">
        <v>4625</v>
      </c>
      <c r="D3240" t="s">
        <v>4626</v>
      </c>
      <c r="E3240" s="91">
        <v>24015115</v>
      </c>
      <c r="F3240" t="s">
        <v>49</v>
      </c>
      <c r="G3240">
        <v>0</v>
      </c>
      <c r="H3240" t="s">
        <v>74</v>
      </c>
      <c r="I3240">
        <v>100</v>
      </c>
      <c r="J3240">
        <v>0</v>
      </c>
      <c r="K3240" t="s">
        <v>75</v>
      </c>
      <c r="L3240" t="s">
        <v>49</v>
      </c>
      <c r="M3240" s="52" t="s">
        <v>52</v>
      </c>
    </row>
    <row r="3241" spans="1:13" x14ac:dyDescent="0.3">
      <c r="A3241" t="s">
        <v>4627</v>
      </c>
      <c r="C3241" t="s">
        <v>7997</v>
      </c>
      <c r="D3241" t="s">
        <v>4627</v>
      </c>
      <c r="F3241" t="s">
        <v>49</v>
      </c>
      <c r="J3241" s="53">
        <v>1</v>
      </c>
      <c r="K3241" t="s">
        <v>51</v>
      </c>
      <c r="L3241" t="s">
        <v>49</v>
      </c>
      <c r="M3241" s="52" t="s">
        <v>52</v>
      </c>
    </row>
    <row r="3242" spans="1:13" x14ac:dyDescent="0.3">
      <c r="A3242" t="s">
        <v>4629</v>
      </c>
      <c r="B3242">
        <v>23148713</v>
      </c>
      <c r="C3242" t="s">
        <v>4628</v>
      </c>
      <c r="D3242" t="s">
        <v>4629</v>
      </c>
      <c r="E3242" s="91">
        <v>23148713</v>
      </c>
      <c r="F3242" t="s">
        <v>71</v>
      </c>
      <c r="G3242">
        <v>0</v>
      </c>
      <c r="H3242" t="s">
        <v>50</v>
      </c>
      <c r="I3242">
        <v>91.67</v>
      </c>
      <c r="J3242">
        <v>0</v>
      </c>
      <c r="K3242" t="s">
        <v>51</v>
      </c>
      <c r="L3242" t="s">
        <v>71</v>
      </c>
      <c r="M3242" s="52" t="s">
        <v>56</v>
      </c>
    </row>
    <row r="3243" spans="1:13" x14ac:dyDescent="0.3">
      <c r="A3243" t="s">
        <v>4631</v>
      </c>
      <c r="B3243">
        <v>10845707</v>
      </c>
      <c r="C3243" t="s">
        <v>4630</v>
      </c>
      <c r="D3243" t="s">
        <v>4631</v>
      </c>
      <c r="E3243" s="91">
        <v>10845707</v>
      </c>
      <c r="F3243" t="s">
        <v>49</v>
      </c>
      <c r="G3243">
        <v>0</v>
      </c>
      <c r="H3243" t="s">
        <v>50</v>
      </c>
      <c r="I3243">
        <v>98.4</v>
      </c>
      <c r="J3243">
        <v>0</v>
      </c>
      <c r="K3243" t="s">
        <v>51</v>
      </c>
      <c r="L3243" t="s">
        <v>49</v>
      </c>
      <c r="M3243" s="52" t="s">
        <v>56</v>
      </c>
    </row>
    <row r="3244" spans="1:13" x14ac:dyDescent="0.3">
      <c r="A3244" t="s">
        <v>4633</v>
      </c>
      <c r="B3244">
        <v>23747998</v>
      </c>
      <c r="C3244" t="s">
        <v>4632</v>
      </c>
      <c r="D3244" t="s">
        <v>4633</v>
      </c>
      <c r="E3244" s="91">
        <v>23747998</v>
      </c>
      <c r="F3244" t="s">
        <v>49</v>
      </c>
      <c r="G3244">
        <v>3</v>
      </c>
      <c r="H3244" t="s">
        <v>50</v>
      </c>
      <c r="I3244">
        <v>91.67</v>
      </c>
      <c r="J3244">
        <v>2</v>
      </c>
      <c r="K3244" t="s">
        <v>51</v>
      </c>
      <c r="L3244" t="s">
        <v>49</v>
      </c>
      <c r="M3244" s="52" t="s">
        <v>56</v>
      </c>
    </row>
    <row r="3245" spans="1:13" x14ac:dyDescent="0.3">
      <c r="A3245" t="s">
        <v>4634</v>
      </c>
      <c r="C3245" t="s">
        <v>7998</v>
      </c>
      <c r="D3245" t="s">
        <v>4634</v>
      </c>
      <c r="F3245" t="s">
        <v>49</v>
      </c>
      <c r="J3245" s="53">
        <v>0</v>
      </c>
      <c r="K3245" t="s">
        <v>51</v>
      </c>
      <c r="L3245" t="s">
        <v>49</v>
      </c>
      <c r="M3245" s="52" t="s">
        <v>52</v>
      </c>
    </row>
    <row r="3246" spans="1:13" x14ac:dyDescent="0.3">
      <c r="A3246" t="s">
        <v>4636</v>
      </c>
      <c r="B3246">
        <v>10894282</v>
      </c>
      <c r="C3246" t="s">
        <v>4635</v>
      </c>
      <c r="D3246" t="s">
        <v>4636</v>
      </c>
      <c r="E3246" s="91">
        <v>10894282</v>
      </c>
      <c r="F3246" t="s">
        <v>49</v>
      </c>
      <c r="G3246">
        <v>10</v>
      </c>
      <c r="H3246" t="s">
        <v>50</v>
      </c>
      <c r="I3246">
        <v>91.67</v>
      </c>
      <c r="J3246">
        <v>2</v>
      </c>
      <c r="K3246" t="s">
        <v>51</v>
      </c>
      <c r="L3246" t="s">
        <v>49</v>
      </c>
      <c r="M3246" s="52" t="s">
        <v>52</v>
      </c>
    </row>
    <row r="3247" spans="1:13" x14ac:dyDescent="0.3">
      <c r="A3247" t="s">
        <v>4638</v>
      </c>
      <c r="B3247">
        <v>23726432</v>
      </c>
      <c r="C3247" t="s">
        <v>4637</v>
      </c>
      <c r="D3247" t="s">
        <v>4638</v>
      </c>
      <c r="E3247" s="91">
        <v>23726432</v>
      </c>
      <c r="F3247" t="s">
        <v>49</v>
      </c>
      <c r="G3247">
        <v>0</v>
      </c>
      <c r="H3247" t="s">
        <v>50</v>
      </c>
      <c r="I3247">
        <v>91.67</v>
      </c>
      <c r="J3247">
        <v>0</v>
      </c>
      <c r="K3247" t="s">
        <v>51</v>
      </c>
      <c r="L3247" t="s">
        <v>49</v>
      </c>
      <c r="M3247" s="52" t="s">
        <v>52</v>
      </c>
    </row>
    <row r="3248" spans="1:13" x14ac:dyDescent="0.3">
      <c r="A3248" t="s">
        <v>4640</v>
      </c>
      <c r="B3248">
        <v>21007644</v>
      </c>
      <c r="C3248" t="s">
        <v>4639</v>
      </c>
      <c r="D3248" t="s">
        <v>4640</v>
      </c>
      <c r="E3248" s="91">
        <v>21007644</v>
      </c>
      <c r="F3248" t="s">
        <v>49</v>
      </c>
      <c r="G3248">
        <v>0</v>
      </c>
      <c r="H3248" t="s">
        <v>74</v>
      </c>
      <c r="I3248">
        <v>100</v>
      </c>
      <c r="J3248">
        <v>0</v>
      </c>
      <c r="K3248" t="s">
        <v>75</v>
      </c>
      <c r="L3248" t="s">
        <v>49</v>
      </c>
      <c r="M3248" s="52" t="s">
        <v>56</v>
      </c>
    </row>
    <row r="3249" spans="1:13" x14ac:dyDescent="0.3">
      <c r="A3249" t="s">
        <v>4642</v>
      </c>
      <c r="B3249">
        <v>23726430</v>
      </c>
      <c r="C3249" t="s">
        <v>4641</v>
      </c>
      <c r="D3249" t="s">
        <v>4642</v>
      </c>
      <c r="E3249" s="91">
        <v>23726430</v>
      </c>
      <c r="F3249" t="s">
        <v>49</v>
      </c>
      <c r="G3249">
        <v>0</v>
      </c>
      <c r="H3249" t="s">
        <v>74</v>
      </c>
      <c r="I3249">
        <v>100</v>
      </c>
      <c r="J3249">
        <v>0</v>
      </c>
      <c r="K3249" t="s">
        <v>75</v>
      </c>
      <c r="L3249" t="s">
        <v>49</v>
      </c>
      <c r="M3249" s="52" t="s">
        <v>52</v>
      </c>
    </row>
    <row r="3250" spans="1:13" x14ac:dyDescent="0.3">
      <c r="A3250" t="s">
        <v>4643</v>
      </c>
      <c r="C3250" t="s">
        <v>7999</v>
      </c>
      <c r="D3250" t="s">
        <v>4643</v>
      </c>
      <c r="F3250" t="s">
        <v>49</v>
      </c>
      <c r="J3250" s="53">
        <v>3</v>
      </c>
      <c r="K3250" t="s">
        <v>8583</v>
      </c>
      <c r="L3250" t="s">
        <v>49</v>
      </c>
      <c r="M3250" s="52" t="s">
        <v>52</v>
      </c>
    </row>
    <row r="3251" spans="1:13" x14ac:dyDescent="0.3">
      <c r="A3251" t="s">
        <v>4644</v>
      </c>
      <c r="C3251" t="s">
        <v>8000</v>
      </c>
      <c r="D3251" t="s">
        <v>4644</v>
      </c>
      <c r="F3251" t="s">
        <v>49</v>
      </c>
      <c r="J3251" s="53">
        <v>0</v>
      </c>
      <c r="K3251" t="s">
        <v>8588</v>
      </c>
      <c r="L3251" t="s">
        <v>49</v>
      </c>
      <c r="M3251" s="52" t="s">
        <v>52</v>
      </c>
    </row>
    <row r="3252" spans="1:13" x14ac:dyDescent="0.3">
      <c r="A3252" t="s">
        <v>4645</v>
      </c>
      <c r="C3252" t="s">
        <v>8001</v>
      </c>
      <c r="D3252" t="s">
        <v>4645</v>
      </c>
      <c r="F3252" t="s">
        <v>49</v>
      </c>
      <c r="J3252" s="53">
        <v>1</v>
      </c>
      <c r="K3252" t="s">
        <v>8587</v>
      </c>
      <c r="L3252" t="s">
        <v>49</v>
      </c>
      <c r="M3252" s="52" t="s">
        <v>52</v>
      </c>
    </row>
    <row r="3253" spans="1:13" x14ac:dyDescent="0.3">
      <c r="A3253" t="s">
        <v>4646</v>
      </c>
      <c r="C3253" t="s">
        <v>8002</v>
      </c>
      <c r="D3253" t="s">
        <v>4646</v>
      </c>
      <c r="F3253" t="s">
        <v>49</v>
      </c>
      <c r="J3253" s="53">
        <v>0</v>
      </c>
      <c r="K3253" t="s">
        <v>51</v>
      </c>
      <c r="L3253" t="s">
        <v>49</v>
      </c>
      <c r="M3253" s="52" t="s">
        <v>52</v>
      </c>
    </row>
    <row r="3254" spans="1:13" x14ac:dyDescent="0.3">
      <c r="A3254" t="s">
        <v>4647</v>
      </c>
      <c r="C3254" t="s">
        <v>8003</v>
      </c>
      <c r="D3254" t="s">
        <v>4647</v>
      </c>
      <c r="F3254" t="s">
        <v>49</v>
      </c>
      <c r="J3254" s="53">
        <v>0</v>
      </c>
      <c r="K3254" t="s">
        <v>51</v>
      </c>
      <c r="L3254" t="s">
        <v>49</v>
      </c>
      <c r="M3254" s="52" t="s">
        <v>52</v>
      </c>
    </row>
    <row r="3255" spans="1:13" x14ac:dyDescent="0.3">
      <c r="A3255" t="s">
        <v>4648</v>
      </c>
      <c r="C3255" t="s">
        <v>8004</v>
      </c>
      <c r="D3255" t="s">
        <v>4648</v>
      </c>
      <c r="F3255" t="s">
        <v>49</v>
      </c>
      <c r="J3255" s="53">
        <v>0</v>
      </c>
      <c r="K3255" t="s">
        <v>51</v>
      </c>
      <c r="L3255" t="s">
        <v>49</v>
      </c>
      <c r="M3255" s="52" t="s">
        <v>52</v>
      </c>
    </row>
    <row r="3256" spans="1:13" x14ac:dyDescent="0.3">
      <c r="A3256" t="s">
        <v>4651</v>
      </c>
      <c r="C3256" t="s">
        <v>8005</v>
      </c>
      <c r="D3256" t="s">
        <v>4651</v>
      </c>
      <c r="F3256" t="s">
        <v>49</v>
      </c>
      <c r="J3256" s="53">
        <v>1</v>
      </c>
      <c r="K3256" t="s">
        <v>51</v>
      </c>
      <c r="L3256" t="s">
        <v>49</v>
      </c>
      <c r="M3256" s="52" t="s">
        <v>52</v>
      </c>
    </row>
    <row r="3257" spans="1:13" x14ac:dyDescent="0.3">
      <c r="A3257" t="s">
        <v>4650</v>
      </c>
      <c r="B3257">
        <v>10920713</v>
      </c>
      <c r="C3257" t="s">
        <v>4649</v>
      </c>
      <c r="D3257" t="s">
        <v>4650</v>
      </c>
      <c r="E3257" s="91">
        <v>10920713</v>
      </c>
      <c r="F3257" t="s">
        <v>49</v>
      </c>
      <c r="H3257" t="s">
        <v>117</v>
      </c>
      <c r="I3257">
        <v>108.33</v>
      </c>
      <c r="J3257">
        <v>5</v>
      </c>
      <c r="K3257" t="s">
        <v>118</v>
      </c>
      <c r="L3257" t="s">
        <v>49</v>
      </c>
      <c r="M3257" s="52" t="s">
        <v>52</v>
      </c>
    </row>
    <row r="3258" spans="1:13" x14ac:dyDescent="0.3">
      <c r="A3258" t="s">
        <v>4652</v>
      </c>
      <c r="C3258" t="s">
        <v>8006</v>
      </c>
      <c r="D3258" t="s">
        <v>4652</v>
      </c>
      <c r="F3258" t="s">
        <v>49</v>
      </c>
      <c r="J3258" s="53">
        <v>1</v>
      </c>
      <c r="K3258" t="s">
        <v>8587</v>
      </c>
      <c r="L3258" t="s">
        <v>49</v>
      </c>
      <c r="M3258" s="52" t="s">
        <v>52</v>
      </c>
    </row>
    <row r="3259" spans="1:13" x14ac:dyDescent="0.3">
      <c r="A3259" t="s">
        <v>4654</v>
      </c>
      <c r="B3259">
        <v>10840843</v>
      </c>
      <c r="C3259" t="s">
        <v>4653</v>
      </c>
      <c r="D3259" t="s">
        <v>4654</v>
      </c>
      <c r="E3259" s="91">
        <v>10840843</v>
      </c>
      <c r="F3259" t="s">
        <v>71</v>
      </c>
      <c r="G3259">
        <v>0</v>
      </c>
      <c r="H3259" t="s">
        <v>50</v>
      </c>
      <c r="I3259">
        <v>98.4</v>
      </c>
      <c r="J3259">
        <v>0</v>
      </c>
      <c r="K3259" t="s">
        <v>51</v>
      </c>
      <c r="L3259" t="s">
        <v>71</v>
      </c>
      <c r="M3259" s="52" t="s">
        <v>52</v>
      </c>
    </row>
    <row r="3260" spans="1:13" x14ac:dyDescent="0.3">
      <c r="A3260" t="s">
        <v>4655</v>
      </c>
      <c r="C3260" t="s">
        <v>8007</v>
      </c>
      <c r="D3260" t="s">
        <v>4655</v>
      </c>
      <c r="F3260" t="s">
        <v>49</v>
      </c>
      <c r="J3260" s="53">
        <v>0</v>
      </c>
      <c r="K3260" t="s">
        <v>51</v>
      </c>
      <c r="L3260" t="s">
        <v>49</v>
      </c>
      <c r="M3260" s="52" t="s">
        <v>52</v>
      </c>
    </row>
    <row r="3261" spans="1:13" x14ac:dyDescent="0.3">
      <c r="A3261" t="s">
        <v>4656</v>
      </c>
      <c r="C3261" t="s">
        <v>8008</v>
      </c>
      <c r="D3261" t="s">
        <v>4656</v>
      </c>
      <c r="F3261" t="s">
        <v>49</v>
      </c>
      <c r="J3261" s="53">
        <v>2</v>
      </c>
      <c r="K3261" t="s">
        <v>8588</v>
      </c>
      <c r="L3261" t="s">
        <v>49</v>
      </c>
      <c r="M3261" s="52" t="s">
        <v>52</v>
      </c>
    </row>
    <row r="3262" spans="1:13" x14ac:dyDescent="0.3">
      <c r="A3262" t="s">
        <v>4658</v>
      </c>
      <c r="B3262">
        <v>10861434</v>
      </c>
      <c r="C3262" t="s">
        <v>4657</v>
      </c>
      <c r="D3262" t="s">
        <v>4658</v>
      </c>
      <c r="E3262" s="91">
        <v>10861434</v>
      </c>
      <c r="F3262" t="s">
        <v>71</v>
      </c>
      <c r="G3262">
        <v>4</v>
      </c>
      <c r="H3262" t="s">
        <v>74</v>
      </c>
      <c r="I3262">
        <v>100</v>
      </c>
      <c r="J3262">
        <v>2</v>
      </c>
      <c r="K3262" t="s">
        <v>75</v>
      </c>
      <c r="L3262" t="s">
        <v>71</v>
      </c>
      <c r="M3262" s="52" t="s">
        <v>52</v>
      </c>
    </row>
    <row r="3263" spans="1:13" x14ac:dyDescent="0.3">
      <c r="A3263" t="s">
        <v>4659</v>
      </c>
      <c r="C3263" t="s">
        <v>8009</v>
      </c>
      <c r="D3263" t="s">
        <v>4659</v>
      </c>
      <c r="F3263" t="s">
        <v>49</v>
      </c>
      <c r="J3263" s="53">
        <v>0</v>
      </c>
      <c r="K3263" t="s">
        <v>51</v>
      </c>
      <c r="L3263" t="s">
        <v>49</v>
      </c>
      <c r="M3263" s="52" t="s">
        <v>52</v>
      </c>
    </row>
    <row r="3264" spans="1:13" x14ac:dyDescent="0.3">
      <c r="A3264" t="s">
        <v>4661</v>
      </c>
      <c r="B3264">
        <v>15028290</v>
      </c>
      <c r="C3264" t="s">
        <v>4660</v>
      </c>
      <c r="D3264" t="s">
        <v>4661</v>
      </c>
      <c r="E3264" s="91">
        <v>15028290</v>
      </c>
      <c r="F3264" t="s">
        <v>49</v>
      </c>
      <c r="G3264">
        <v>2</v>
      </c>
      <c r="H3264" t="s">
        <v>50</v>
      </c>
      <c r="I3264">
        <v>91.67</v>
      </c>
      <c r="J3264">
        <v>0</v>
      </c>
      <c r="K3264" t="s">
        <v>51</v>
      </c>
      <c r="L3264" t="s">
        <v>49</v>
      </c>
      <c r="M3264" s="52" t="s">
        <v>56</v>
      </c>
    </row>
    <row r="3265" spans="1:13" x14ac:dyDescent="0.3">
      <c r="A3265" t="s">
        <v>4663</v>
      </c>
      <c r="B3265">
        <v>10850709</v>
      </c>
      <c r="C3265" t="s">
        <v>4662</v>
      </c>
      <c r="D3265" t="s">
        <v>4663</v>
      </c>
      <c r="E3265" s="91">
        <v>10850709</v>
      </c>
      <c r="F3265" t="s">
        <v>49</v>
      </c>
      <c r="G3265">
        <v>5</v>
      </c>
      <c r="H3265" t="s">
        <v>74</v>
      </c>
      <c r="I3265">
        <v>106.41</v>
      </c>
      <c r="J3265">
        <v>1</v>
      </c>
      <c r="K3265" t="s">
        <v>75</v>
      </c>
      <c r="L3265" t="s">
        <v>49</v>
      </c>
      <c r="M3265" s="52" t="s">
        <v>56</v>
      </c>
    </row>
    <row r="3266" spans="1:13" x14ac:dyDescent="0.3">
      <c r="A3266" t="s">
        <v>4664</v>
      </c>
      <c r="C3266" t="s">
        <v>8010</v>
      </c>
      <c r="D3266" t="s">
        <v>4664</v>
      </c>
      <c r="F3266" t="s">
        <v>49</v>
      </c>
      <c r="J3266" s="53">
        <v>0</v>
      </c>
      <c r="K3266" t="s">
        <v>51</v>
      </c>
      <c r="L3266" t="s">
        <v>49</v>
      </c>
      <c r="M3266" s="52" t="s">
        <v>52</v>
      </c>
    </row>
    <row r="3267" spans="1:13" x14ac:dyDescent="0.3">
      <c r="A3267" t="s">
        <v>4665</v>
      </c>
      <c r="C3267" t="s">
        <v>8011</v>
      </c>
      <c r="D3267" t="s">
        <v>4665</v>
      </c>
      <c r="F3267" t="s">
        <v>49</v>
      </c>
      <c r="J3267" s="53">
        <v>0</v>
      </c>
      <c r="K3267" t="s">
        <v>51</v>
      </c>
      <c r="L3267" t="s">
        <v>49</v>
      </c>
      <c r="M3267" s="52" t="s">
        <v>52</v>
      </c>
    </row>
    <row r="3268" spans="1:13" x14ac:dyDescent="0.3">
      <c r="A3268" t="s">
        <v>4667</v>
      </c>
      <c r="B3268">
        <v>15326789</v>
      </c>
      <c r="C3268" t="s">
        <v>4666</v>
      </c>
      <c r="D3268" t="s">
        <v>4667</v>
      </c>
      <c r="E3268" s="91">
        <v>15326789</v>
      </c>
      <c r="F3268" t="s">
        <v>49</v>
      </c>
      <c r="G3268">
        <v>0</v>
      </c>
      <c r="H3268" t="s">
        <v>50</v>
      </c>
      <c r="I3268">
        <v>91.67</v>
      </c>
      <c r="J3268">
        <v>0</v>
      </c>
      <c r="K3268" t="s">
        <v>51</v>
      </c>
      <c r="L3268" t="s">
        <v>49</v>
      </c>
      <c r="M3268" s="52" t="s">
        <v>56</v>
      </c>
    </row>
    <row r="3269" spans="1:13" x14ac:dyDescent="0.3">
      <c r="A3269" t="s">
        <v>4669</v>
      </c>
      <c r="B3269">
        <v>24006276</v>
      </c>
      <c r="C3269" t="s">
        <v>4668</v>
      </c>
      <c r="D3269" t="s">
        <v>4669</v>
      </c>
      <c r="E3269" s="91">
        <v>24006276</v>
      </c>
      <c r="F3269" t="s">
        <v>49</v>
      </c>
      <c r="G3269">
        <v>0</v>
      </c>
      <c r="H3269" t="s">
        <v>74</v>
      </c>
      <c r="I3269">
        <v>100</v>
      </c>
      <c r="J3269">
        <v>3</v>
      </c>
      <c r="K3269" t="s">
        <v>75</v>
      </c>
      <c r="L3269" t="s">
        <v>49</v>
      </c>
      <c r="M3269" s="52" t="s">
        <v>52</v>
      </c>
    </row>
    <row r="3270" spans="1:13" x14ac:dyDescent="0.3">
      <c r="A3270" t="s">
        <v>4670</v>
      </c>
      <c r="C3270" t="s">
        <v>8012</v>
      </c>
      <c r="D3270" t="s">
        <v>4670</v>
      </c>
      <c r="F3270" t="s">
        <v>49</v>
      </c>
      <c r="J3270" s="53">
        <v>1</v>
      </c>
      <c r="K3270" t="s">
        <v>8587</v>
      </c>
      <c r="L3270" t="s">
        <v>49</v>
      </c>
      <c r="M3270" s="52" t="s">
        <v>52</v>
      </c>
    </row>
    <row r="3271" spans="1:13" x14ac:dyDescent="0.3">
      <c r="A3271" t="s">
        <v>4671</v>
      </c>
      <c r="C3271" t="s">
        <v>8013</v>
      </c>
      <c r="D3271" t="s">
        <v>4671</v>
      </c>
      <c r="F3271" t="s">
        <v>49</v>
      </c>
      <c r="J3271" s="53">
        <v>0</v>
      </c>
      <c r="K3271" t="s">
        <v>51</v>
      </c>
      <c r="L3271" t="s">
        <v>49</v>
      </c>
      <c r="M3271" s="52" t="s">
        <v>52</v>
      </c>
    </row>
    <row r="3272" spans="1:13" x14ac:dyDescent="0.3">
      <c r="A3272" t="s">
        <v>4673</v>
      </c>
      <c r="B3272">
        <v>23948120</v>
      </c>
      <c r="C3272" t="s">
        <v>4672</v>
      </c>
      <c r="D3272" t="s">
        <v>4673</v>
      </c>
      <c r="E3272" s="91">
        <v>23948120</v>
      </c>
      <c r="F3272" t="s">
        <v>49</v>
      </c>
      <c r="G3272">
        <v>0</v>
      </c>
      <c r="H3272" t="s">
        <v>74</v>
      </c>
      <c r="I3272">
        <v>100</v>
      </c>
      <c r="J3272">
        <v>0</v>
      </c>
      <c r="K3272" t="s">
        <v>75</v>
      </c>
      <c r="L3272" t="s">
        <v>49</v>
      </c>
      <c r="M3272" s="52" t="s">
        <v>56</v>
      </c>
    </row>
    <row r="3273" spans="1:13" x14ac:dyDescent="0.3">
      <c r="A3273" t="s">
        <v>4674</v>
      </c>
      <c r="C3273" t="s">
        <v>8014</v>
      </c>
      <c r="D3273" t="s">
        <v>4674</v>
      </c>
      <c r="F3273" t="s">
        <v>49</v>
      </c>
      <c r="J3273" s="53">
        <v>0</v>
      </c>
      <c r="K3273" t="s">
        <v>51</v>
      </c>
      <c r="L3273" t="s">
        <v>49</v>
      </c>
      <c r="M3273" s="52" t="s">
        <v>52</v>
      </c>
    </row>
    <row r="3274" spans="1:13" x14ac:dyDescent="0.3">
      <c r="A3274" t="s">
        <v>4676</v>
      </c>
      <c r="B3274">
        <v>24006908</v>
      </c>
      <c r="C3274" t="s">
        <v>4675</v>
      </c>
      <c r="D3274" t="s">
        <v>4676</v>
      </c>
      <c r="E3274" s="91">
        <v>24006908</v>
      </c>
      <c r="F3274" t="s">
        <v>49</v>
      </c>
      <c r="G3274">
        <v>0</v>
      </c>
      <c r="H3274" t="s">
        <v>74</v>
      </c>
      <c r="I3274">
        <v>100</v>
      </c>
      <c r="J3274">
        <v>0</v>
      </c>
      <c r="K3274" t="s">
        <v>75</v>
      </c>
      <c r="L3274" t="s">
        <v>49</v>
      </c>
      <c r="M3274" s="52" t="s">
        <v>52</v>
      </c>
    </row>
    <row r="3275" spans="1:13" x14ac:dyDescent="0.3">
      <c r="A3275" t="s">
        <v>4677</v>
      </c>
      <c r="C3275" t="s">
        <v>8015</v>
      </c>
      <c r="D3275" t="s">
        <v>4677</v>
      </c>
      <c r="F3275" t="s">
        <v>49</v>
      </c>
      <c r="J3275" s="53">
        <v>0</v>
      </c>
      <c r="K3275" t="s">
        <v>8587</v>
      </c>
      <c r="L3275" t="s">
        <v>49</v>
      </c>
      <c r="M3275" s="52" t="s">
        <v>52</v>
      </c>
    </row>
    <row r="3276" spans="1:13" x14ac:dyDescent="0.3">
      <c r="A3276" t="s">
        <v>4678</v>
      </c>
      <c r="B3276">
        <v>13156941</v>
      </c>
      <c r="C3276" t="s">
        <v>8016</v>
      </c>
      <c r="D3276" t="s">
        <v>4678</v>
      </c>
      <c r="E3276" s="91">
        <v>13156941</v>
      </c>
      <c r="F3276" t="s">
        <v>49</v>
      </c>
      <c r="G3276">
        <v>1</v>
      </c>
      <c r="H3276" t="s">
        <v>50</v>
      </c>
      <c r="I3276">
        <v>91.67</v>
      </c>
      <c r="J3276" s="53">
        <v>0</v>
      </c>
      <c r="K3276" t="s">
        <v>51</v>
      </c>
      <c r="L3276" t="s">
        <v>49</v>
      </c>
      <c r="M3276" s="52" t="s">
        <v>56</v>
      </c>
    </row>
    <row r="3277" spans="1:13" x14ac:dyDescent="0.3">
      <c r="A3277" t="s">
        <v>4680</v>
      </c>
      <c r="B3277">
        <v>23125924</v>
      </c>
      <c r="C3277" t="s">
        <v>4679</v>
      </c>
      <c r="D3277" t="s">
        <v>4680</v>
      </c>
      <c r="E3277" s="91">
        <v>23125924</v>
      </c>
      <c r="F3277" t="s">
        <v>71</v>
      </c>
      <c r="G3277">
        <v>0</v>
      </c>
      <c r="H3277" t="s">
        <v>50</v>
      </c>
      <c r="I3277">
        <v>91.67</v>
      </c>
      <c r="J3277">
        <v>0</v>
      </c>
      <c r="K3277" t="s">
        <v>51</v>
      </c>
      <c r="L3277" t="s">
        <v>71</v>
      </c>
      <c r="M3277" s="52" t="s">
        <v>56</v>
      </c>
    </row>
    <row r="3278" spans="1:13" x14ac:dyDescent="0.3">
      <c r="A3278" t="s">
        <v>4681</v>
      </c>
      <c r="C3278" t="s">
        <v>8017</v>
      </c>
      <c r="D3278" t="s">
        <v>4681</v>
      </c>
      <c r="F3278" t="s">
        <v>49</v>
      </c>
      <c r="J3278" s="53">
        <v>2</v>
      </c>
      <c r="K3278" t="s">
        <v>8587</v>
      </c>
      <c r="L3278" t="s">
        <v>49</v>
      </c>
      <c r="M3278" s="52" t="s">
        <v>52</v>
      </c>
    </row>
    <row r="3279" spans="1:13" x14ac:dyDescent="0.3">
      <c r="A3279" t="s">
        <v>4683</v>
      </c>
      <c r="B3279">
        <v>10852513</v>
      </c>
      <c r="C3279" t="s">
        <v>4682</v>
      </c>
      <c r="D3279" t="s">
        <v>4683</v>
      </c>
      <c r="E3279" s="91">
        <v>10852513</v>
      </c>
      <c r="F3279" t="s">
        <v>49</v>
      </c>
      <c r="G3279">
        <v>2</v>
      </c>
      <c r="H3279" t="s">
        <v>117</v>
      </c>
      <c r="I3279">
        <v>118.45</v>
      </c>
      <c r="J3279">
        <v>2</v>
      </c>
      <c r="K3279" t="s">
        <v>118</v>
      </c>
      <c r="L3279" t="s">
        <v>49</v>
      </c>
      <c r="M3279" s="52" t="s">
        <v>56</v>
      </c>
    </row>
    <row r="3280" spans="1:13" x14ac:dyDescent="0.3">
      <c r="A3280" t="s">
        <v>4684</v>
      </c>
      <c r="C3280" t="s">
        <v>8018</v>
      </c>
      <c r="D3280" t="s">
        <v>4684</v>
      </c>
      <c r="F3280" t="s">
        <v>49</v>
      </c>
      <c r="J3280" s="53">
        <v>0</v>
      </c>
      <c r="K3280" t="s">
        <v>8587</v>
      </c>
      <c r="L3280" t="s">
        <v>49</v>
      </c>
      <c r="M3280" s="52" t="s">
        <v>52</v>
      </c>
    </row>
    <row r="3281" spans="1:13" x14ac:dyDescent="0.3">
      <c r="A3281" t="s">
        <v>4686</v>
      </c>
      <c r="B3281">
        <v>15263702</v>
      </c>
      <c r="C3281" t="s">
        <v>4685</v>
      </c>
      <c r="D3281" t="s">
        <v>4686</v>
      </c>
      <c r="E3281" s="91">
        <v>15263702</v>
      </c>
      <c r="F3281" t="s">
        <v>49</v>
      </c>
      <c r="G3281">
        <v>0</v>
      </c>
      <c r="H3281" t="s">
        <v>50</v>
      </c>
      <c r="I3281">
        <v>91.67</v>
      </c>
      <c r="J3281">
        <v>0</v>
      </c>
      <c r="K3281" t="s">
        <v>51</v>
      </c>
      <c r="L3281" t="s">
        <v>49</v>
      </c>
      <c r="M3281" s="52" t="s">
        <v>52</v>
      </c>
    </row>
    <row r="3282" spans="1:13" x14ac:dyDescent="0.3">
      <c r="A3282" t="s">
        <v>4688</v>
      </c>
      <c r="B3282">
        <v>15176296</v>
      </c>
      <c r="C3282" t="s">
        <v>4687</v>
      </c>
      <c r="D3282" t="s">
        <v>4688</v>
      </c>
      <c r="E3282" s="91">
        <v>15176296</v>
      </c>
      <c r="F3282" t="s">
        <v>49</v>
      </c>
      <c r="G3282">
        <v>0</v>
      </c>
      <c r="H3282" t="s">
        <v>50</v>
      </c>
      <c r="I3282">
        <v>91.67</v>
      </c>
      <c r="J3282">
        <v>0</v>
      </c>
      <c r="K3282" t="s">
        <v>51</v>
      </c>
      <c r="L3282" t="s">
        <v>49</v>
      </c>
      <c r="M3282" s="52" t="s">
        <v>56</v>
      </c>
    </row>
    <row r="3283" spans="1:13" x14ac:dyDescent="0.3">
      <c r="A3283" t="s">
        <v>4691</v>
      </c>
      <c r="C3283" t="s">
        <v>8019</v>
      </c>
      <c r="D3283" t="s">
        <v>4691</v>
      </c>
      <c r="F3283" t="s">
        <v>49</v>
      </c>
      <c r="J3283" s="53">
        <v>2</v>
      </c>
      <c r="K3283" t="s">
        <v>51</v>
      </c>
      <c r="L3283" t="s">
        <v>49</v>
      </c>
      <c r="M3283" s="52" t="s">
        <v>52</v>
      </c>
    </row>
    <row r="3284" spans="1:13" x14ac:dyDescent="0.3">
      <c r="A3284" t="s">
        <v>4690</v>
      </c>
      <c r="B3284">
        <v>24012534</v>
      </c>
      <c r="C3284" t="s">
        <v>4689</v>
      </c>
      <c r="D3284" t="s">
        <v>4690</v>
      </c>
      <c r="E3284" s="91">
        <v>24012534</v>
      </c>
      <c r="F3284" t="s">
        <v>49</v>
      </c>
      <c r="G3284">
        <v>0</v>
      </c>
      <c r="H3284" t="s">
        <v>50</v>
      </c>
      <c r="I3284">
        <v>91.67</v>
      </c>
      <c r="J3284">
        <v>0</v>
      </c>
      <c r="K3284" t="s">
        <v>51</v>
      </c>
      <c r="L3284" t="s">
        <v>49</v>
      </c>
      <c r="M3284" s="52" t="s">
        <v>52</v>
      </c>
    </row>
    <row r="3285" spans="1:13" x14ac:dyDescent="0.3">
      <c r="A3285" t="s">
        <v>4692</v>
      </c>
      <c r="C3285" t="s">
        <v>8020</v>
      </c>
      <c r="D3285" t="s">
        <v>4692</v>
      </c>
      <c r="F3285" t="s">
        <v>49</v>
      </c>
      <c r="J3285" s="53">
        <v>2</v>
      </c>
      <c r="K3285" t="s">
        <v>8588</v>
      </c>
      <c r="L3285" t="s">
        <v>49</v>
      </c>
      <c r="M3285" s="52" t="s">
        <v>52</v>
      </c>
    </row>
    <row r="3286" spans="1:13" x14ac:dyDescent="0.3">
      <c r="A3286" t="s">
        <v>4693</v>
      </c>
      <c r="C3286" t="s">
        <v>8021</v>
      </c>
      <c r="D3286" t="s">
        <v>4693</v>
      </c>
      <c r="F3286" t="s">
        <v>49</v>
      </c>
      <c r="J3286" s="53">
        <v>2</v>
      </c>
      <c r="K3286" t="s">
        <v>8587</v>
      </c>
      <c r="L3286" t="s">
        <v>49</v>
      </c>
      <c r="M3286" s="52" t="s">
        <v>52</v>
      </c>
    </row>
    <row r="3287" spans="1:13" x14ac:dyDescent="0.3">
      <c r="A3287" t="s">
        <v>4694</v>
      </c>
      <c r="B3287">
        <v>10886078</v>
      </c>
      <c r="C3287" t="s">
        <v>8022</v>
      </c>
      <c r="D3287" t="s">
        <v>4694</v>
      </c>
      <c r="E3287" s="91">
        <v>10886078</v>
      </c>
      <c r="F3287" t="s">
        <v>49</v>
      </c>
      <c r="G3287">
        <v>1</v>
      </c>
      <c r="H3287" t="s">
        <v>74</v>
      </c>
      <c r="I3287">
        <v>100</v>
      </c>
      <c r="J3287" s="53">
        <v>1</v>
      </c>
      <c r="K3287" t="s">
        <v>8587</v>
      </c>
      <c r="L3287" t="s">
        <v>49</v>
      </c>
      <c r="M3287" s="52" t="s">
        <v>56</v>
      </c>
    </row>
    <row r="3288" spans="1:13" x14ac:dyDescent="0.3">
      <c r="A3288" t="s">
        <v>4695</v>
      </c>
      <c r="C3288" t="s">
        <v>8023</v>
      </c>
      <c r="D3288" t="s">
        <v>4695</v>
      </c>
      <c r="F3288" t="s">
        <v>49</v>
      </c>
      <c r="J3288" s="53">
        <v>2</v>
      </c>
      <c r="K3288" t="s">
        <v>51</v>
      </c>
      <c r="L3288" t="s">
        <v>49</v>
      </c>
      <c r="M3288" s="52" t="s">
        <v>52</v>
      </c>
    </row>
    <row r="3289" spans="1:13" x14ac:dyDescent="0.3">
      <c r="A3289" t="s">
        <v>4697</v>
      </c>
      <c r="B3289">
        <v>23008698</v>
      </c>
      <c r="C3289" t="s">
        <v>4696</v>
      </c>
      <c r="D3289" t="s">
        <v>4697</v>
      </c>
      <c r="E3289" s="91">
        <v>23008698</v>
      </c>
      <c r="F3289" t="s">
        <v>49</v>
      </c>
      <c r="G3289">
        <v>1</v>
      </c>
      <c r="I3289">
        <v>130.49</v>
      </c>
      <c r="J3289">
        <v>0</v>
      </c>
      <c r="K3289" t="s">
        <v>181</v>
      </c>
      <c r="L3289" t="s">
        <v>49</v>
      </c>
      <c r="M3289" s="52" t="s">
        <v>56</v>
      </c>
    </row>
    <row r="3290" spans="1:13" x14ac:dyDescent="0.3">
      <c r="A3290" t="s">
        <v>4698</v>
      </c>
      <c r="C3290" t="s">
        <v>8024</v>
      </c>
      <c r="D3290" t="s">
        <v>4698</v>
      </c>
      <c r="F3290" t="s">
        <v>49</v>
      </c>
      <c r="J3290" s="53">
        <v>1</v>
      </c>
      <c r="K3290" t="s">
        <v>51</v>
      </c>
      <c r="L3290" t="s">
        <v>49</v>
      </c>
      <c r="M3290" s="52" t="s">
        <v>52</v>
      </c>
    </row>
    <row r="3291" spans="1:13" x14ac:dyDescent="0.3">
      <c r="A3291" t="s">
        <v>4699</v>
      </c>
      <c r="C3291" t="s">
        <v>8025</v>
      </c>
      <c r="D3291" t="s">
        <v>4699</v>
      </c>
      <c r="F3291" t="s">
        <v>49</v>
      </c>
      <c r="J3291" s="53">
        <v>2</v>
      </c>
      <c r="K3291" t="s">
        <v>8587</v>
      </c>
      <c r="L3291" t="s">
        <v>49</v>
      </c>
      <c r="M3291" s="52" t="s">
        <v>52</v>
      </c>
    </row>
    <row r="3292" spans="1:13" x14ac:dyDescent="0.3">
      <c r="A3292" t="s">
        <v>4700</v>
      </c>
      <c r="C3292" t="s">
        <v>8026</v>
      </c>
      <c r="D3292" t="s">
        <v>4700</v>
      </c>
      <c r="F3292" t="s">
        <v>49</v>
      </c>
      <c r="J3292" s="53">
        <v>0</v>
      </c>
      <c r="K3292" t="s">
        <v>51</v>
      </c>
      <c r="L3292" t="s">
        <v>49</v>
      </c>
      <c r="M3292" s="52" t="s">
        <v>52</v>
      </c>
    </row>
    <row r="3293" spans="1:13" x14ac:dyDescent="0.3">
      <c r="A3293" t="s">
        <v>4702</v>
      </c>
      <c r="B3293">
        <v>10860441</v>
      </c>
      <c r="C3293" t="s">
        <v>4701</v>
      </c>
      <c r="D3293" t="s">
        <v>4702</v>
      </c>
      <c r="E3293" s="91">
        <v>10860441</v>
      </c>
      <c r="F3293" t="s">
        <v>49</v>
      </c>
      <c r="H3293" t="s">
        <v>90</v>
      </c>
      <c r="I3293">
        <v>106.41</v>
      </c>
      <c r="J3293">
        <v>1</v>
      </c>
      <c r="K3293" t="s">
        <v>91</v>
      </c>
      <c r="L3293" t="s">
        <v>49</v>
      </c>
      <c r="M3293" s="52" t="s">
        <v>52</v>
      </c>
    </row>
    <row r="3294" spans="1:13" x14ac:dyDescent="0.3">
      <c r="A3294" t="s">
        <v>4704</v>
      </c>
      <c r="B3294">
        <v>10847164</v>
      </c>
      <c r="C3294" t="s">
        <v>4703</v>
      </c>
      <c r="D3294" t="s">
        <v>4704</v>
      </c>
      <c r="E3294" s="91">
        <v>10847164</v>
      </c>
      <c r="F3294" t="s">
        <v>49</v>
      </c>
      <c r="H3294" t="s">
        <v>101</v>
      </c>
      <c r="I3294">
        <v>112.5</v>
      </c>
      <c r="J3294">
        <v>1</v>
      </c>
      <c r="K3294" t="s">
        <v>102</v>
      </c>
      <c r="L3294" t="s">
        <v>49</v>
      </c>
      <c r="M3294" s="52" t="s">
        <v>52</v>
      </c>
    </row>
    <row r="3295" spans="1:13" x14ac:dyDescent="0.3">
      <c r="A3295" t="s">
        <v>4706</v>
      </c>
      <c r="B3295">
        <v>21000715</v>
      </c>
      <c r="C3295" t="s">
        <v>4705</v>
      </c>
      <c r="D3295" t="s">
        <v>4706</v>
      </c>
      <c r="E3295" s="91">
        <v>21000715</v>
      </c>
      <c r="F3295" t="s">
        <v>49</v>
      </c>
      <c r="G3295">
        <v>0</v>
      </c>
      <c r="H3295" t="s">
        <v>50</v>
      </c>
      <c r="I3295">
        <v>91.67</v>
      </c>
      <c r="J3295">
        <v>0</v>
      </c>
      <c r="K3295" t="s">
        <v>51</v>
      </c>
      <c r="L3295" t="s">
        <v>49</v>
      </c>
      <c r="M3295" s="52" t="s">
        <v>56</v>
      </c>
    </row>
    <row r="3296" spans="1:13" x14ac:dyDescent="0.3">
      <c r="A3296" t="s">
        <v>4708</v>
      </c>
      <c r="B3296">
        <v>23007583</v>
      </c>
      <c r="C3296" t="s">
        <v>4707</v>
      </c>
      <c r="D3296" t="s">
        <v>4708</v>
      </c>
      <c r="E3296" s="91">
        <v>23007583</v>
      </c>
      <c r="F3296" t="s">
        <v>49</v>
      </c>
      <c r="G3296">
        <v>1</v>
      </c>
      <c r="H3296" t="s">
        <v>50</v>
      </c>
      <c r="I3296">
        <v>91.67</v>
      </c>
      <c r="J3296">
        <v>0</v>
      </c>
      <c r="K3296" t="s">
        <v>51</v>
      </c>
      <c r="L3296" t="s">
        <v>49</v>
      </c>
      <c r="M3296" s="52" t="s">
        <v>56</v>
      </c>
    </row>
    <row r="3297" spans="1:13" x14ac:dyDescent="0.3">
      <c r="A3297" t="s">
        <v>4709</v>
      </c>
      <c r="C3297" t="s">
        <v>8027</v>
      </c>
      <c r="D3297" t="s">
        <v>4709</v>
      </c>
      <c r="F3297" t="s">
        <v>49</v>
      </c>
      <c r="J3297" s="53">
        <v>0</v>
      </c>
      <c r="K3297" t="s">
        <v>51</v>
      </c>
      <c r="L3297" t="s">
        <v>49</v>
      </c>
      <c r="M3297" s="52" t="s">
        <v>52</v>
      </c>
    </row>
    <row r="3298" spans="1:13" x14ac:dyDescent="0.3">
      <c r="A3298" t="s">
        <v>4710</v>
      </c>
      <c r="C3298" t="s">
        <v>8028</v>
      </c>
      <c r="D3298" t="s">
        <v>4710</v>
      </c>
      <c r="F3298" t="s">
        <v>49</v>
      </c>
      <c r="J3298" s="53">
        <v>1</v>
      </c>
      <c r="K3298" t="s">
        <v>8587</v>
      </c>
      <c r="L3298" t="s">
        <v>49</v>
      </c>
      <c r="M3298" s="52" t="s">
        <v>52</v>
      </c>
    </row>
    <row r="3299" spans="1:13" x14ac:dyDescent="0.3">
      <c r="A3299" t="s">
        <v>4711</v>
      </c>
      <c r="C3299" t="s">
        <v>8029</v>
      </c>
      <c r="D3299" t="s">
        <v>4711</v>
      </c>
      <c r="F3299" t="s">
        <v>49</v>
      </c>
      <c r="J3299" s="53">
        <v>0</v>
      </c>
      <c r="K3299" t="s">
        <v>8587</v>
      </c>
      <c r="L3299" t="s">
        <v>49</v>
      </c>
      <c r="M3299" s="52" t="s">
        <v>52</v>
      </c>
    </row>
    <row r="3300" spans="1:13" x14ac:dyDescent="0.3">
      <c r="A3300" t="s">
        <v>4712</v>
      </c>
      <c r="C3300" t="s">
        <v>8030</v>
      </c>
      <c r="D3300" t="s">
        <v>4712</v>
      </c>
      <c r="F3300" t="s">
        <v>49</v>
      </c>
      <c r="J3300" s="53">
        <v>2</v>
      </c>
      <c r="K3300" t="s">
        <v>51</v>
      </c>
      <c r="L3300" t="s">
        <v>49</v>
      </c>
      <c r="M3300" s="52" t="s">
        <v>52</v>
      </c>
    </row>
    <row r="3301" spans="1:13" x14ac:dyDescent="0.3">
      <c r="A3301" t="s">
        <v>4713</v>
      </c>
      <c r="C3301" t="s">
        <v>8031</v>
      </c>
      <c r="D3301" t="s">
        <v>4713</v>
      </c>
      <c r="F3301" t="s">
        <v>49</v>
      </c>
      <c r="J3301" s="53">
        <v>0</v>
      </c>
      <c r="K3301" t="s">
        <v>8587</v>
      </c>
      <c r="L3301" t="s">
        <v>49</v>
      </c>
      <c r="M3301" s="52" t="s">
        <v>52</v>
      </c>
    </row>
    <row r="3302" spans="1:13" x14ac:dyDescent="0.3">
      <c r="A3302" t="s">
        <v>4715</v>
      </c>
      <c r="B3302">
        <v>15035347</v>
      </c>
      <c r="C3302" t="s">
        <v>4714</v>
      </c>
      <c r="D3302" t="s">
        <v>4715</v>
      </c>
      <c r="E3302" s="91">
        <v>15035347</v>
      </c>
      <c r="F3302" t="s">
        <v>49</v>
      </c>
      <c r="G3302">
        <v>0</v>
      </c>
      <c r="H3302" t="s">
        <v>50</v>
      </c>
      <c r="I3302">
        <v>91.67</v>
      </c>
      <c r="J3302">
        <v>0</v>
      </c>
      <c r="K3302" t="s">
        <v>51</v>
      </c>
      <c r="L3302" t="s">
        <v>49</v>
      </c>
      <c r="M3302" s="52" t="s">
        <v>56</v>
      </c>
    </row>
    <row r="3303" spans="1:13" x14ac:dyDescent="0.3">
      <c r="A3303" t="s">
        <v>4716</v>
      </c>
      <c r="C3303" t="s">
        <v>8032</v>
      </c>
      <c r="D3303" t="s">
        <v>4716</v>
      </c>
      <c r="F3303" t="s">
        <v>49</v>
      </c>
      <c r="J3303" s="53">
        <v>1</v>
      </c>
      <c r="K3303" t="s">
        <v>51</v>
      </c>
      <c r="L3303" t="s">
        <v>49</v>
      </c>
      <c r="M3303" s="52" t="s">
        <v>52</v>
      </c>
    </row>
    <row r="3304" spans="1:13" x14ac:dyDescent="0.3">
      <c r="A3304" t="s">
        <v>4717</v>
      </c>
      <c r="C3304" t="s">
        <v>8033</v>
      </c>
      <c r="D3304" t="s">
        <v>4717</v>
      </c>
      <c r="F3304" t="s">
        <v>49</v>
      </c>
      <c r="J3304" s="53">
        <v>3</v>
      </c>
      <c r="K3304" t="s">
        <v>8586</v>
      </c>
      <c r="L3304" t="s">
        <v>49</v>
      </c>
      <c r="M3304" s="52" t="s">
        <v>52</v>
      </c>
    </row>
    <row r="3305" spans="1:13" x14ac:dyDescent="0.3">
      <c r="A3305" t="s">
        <v>4718</v>
      </c>
      <c r="C3305" t="s">
        <v>8034</v>
      </c>
      <c r="D3305" t="s">
        <v>4718</v>
      </c>
      <c r="F3305" t="s">
        <v>49</v>
      </c>
      <c r="J3305" s="53">
        <v>1</v>
      </c>
      <c r="K3305" t="s">
        <v>8587</v>
      </c>
      <c r="L3305" t="s">
        <v>49</v>
      </c>
      <c r="M3305" s="52" t="s">
        <v>52</v>
      </c>
    </row>
    <row r="3306" spans="1:13" x14ac:dyDescent="0.3">
      <c r="A3306" t="s">
        <v>4720</v>
      </c>
      <c r="B3306">
        <v>15251424</v>
      </c>
      <c r="C3306" t="s">
        <v>4719</v>
      </c>
      <c r="D3306" t="s">
        <v>4720</v>
      </c>
      <c r="E3306" s="91">
        <v>15251424</v>
      </c>
      <c r="F3306" t="s">
        <v>49</v>
      </c>
      <c r="G3306">
        <v>0</v>
      </c>
      <c r="H3306" t="s">
        <v>50</v>
      </c>
      <c r="I3306">
        <v>91.67</v>
      </c>
      <c r="J3306">
        <v>0</v>
      </c>
      <c r="K3306" t="s">
        <v>51</v>
      </c>
      <c r="L3306" t="s">
        <v>49</v>
      </c>
      <c r="M3306" s="52" t="s">
        <v>52</v>
      </c>
    </row>
    <row r="3307" spans="1:13" x14ac:dyDescent="0.3">
      <c r="A3307" t="s">
        <v>4721</v>
      </c>
      <c r="B3307">
        <v>23384516</v>
      </c>
      <c r="C3307" t="s">
        <v>8035</v>
      </c>
      <c r="D3307" t="s">
        <v>4721</v>
      </c>
      <c r="E3307" s="91">
        <v>23384516</v>
      </c>
      <c r="F3307" t="s">
        <v>49</v>
      </c>
      <c r="G3307">
        <v>2</v>
      </c>
      <c r="H3307" t="s">
        <v>50</v>
      </c>
      <c r="I3307">
        <v>91.67</v>
      </c>
      <c r="J3307" s="53">
        <v>1</v>
      </c>
      <c r="K3307" t="s">
        <v>51</v>
      </c>
      <c r="L3307" t="s">
        <v>49</v>
      </c>
      <c r="M3307" s="52" t="s">
        <v>52</v>
      </c>
    </row>
    <row r="3308" spans="1:13" x14ac:dyDescent="0.3">
      <c r="A3308" t="s">
        <v>4722</v>
      </c>
      <c r="C3308" t="s">
        <v>8036</v>
      </c>
      <c r="D3308" t="s">
        <v>4722</v>
      </c>
      <c r="F3308" t="s">
        <v>49</v>
      </c>
      <c r="J3308" s="53">
        <v>0</v>
      </c>
      <c r="K3308" t="s">
        <v>51</v>
      </c>
      <c r="L3308" t="s">
        <v>49</v>
      </c>
      <c r="M3308" s="52" t="s">
        <v>52</v>
      </c>
    </row>
    <row r="3309" spans="1:13" x14ac:dyDescent="0.3">
      <c r="A3309" t="s">
        <v>4724</v>
      </c>
      <c r="B3309">
        <v>10860758</v>
      </c>
      <c r="C3309" t="s">
        <v>4723</v>
      </c>
      <c r="D3309" t="s">
        <v>4724</v>
      </c>
      <c r="E3309" s="91">
        <v>10860758</v>
      </c>
      <c r="F3309" t="s">
        <v>49</v>
      </c>
      <c r="G3309">
        <v>2</v>
      </c>
      <c r="H3309" t="s">
        <v>101</v>
      </c>
      <c r="I3309">
        <v>112.5</v>
      </c>
      <c r="J3309">
        <v>1</v>
      </c>
      <c r="K3309" t="s">
        <v>102</v>
      </c>
      <c r="L3309" t="s">
        <v>49</v>
      </c>
      <c r="M3309" s="52" t="s">
        <v>56</v>
      </c>
    </row>
    <row r="3310" spans="1:13" x14ac:dyDescent="0.3">
      <c r="A3310" t="s">
        <v>4725</v>
      </c>
      <c r="B3310">
        <v>15258090</v>
      </c>
      <c r="C3310" t="s">
        <v>8037</v>
      </c>
      <c r="D3310" t="s">
        <v>4725</v>
      </c>
      <c r="E3310" s="91">
        <v>15258090</v>
      </c>
      <c r="F3310" t="s">
        <v>49</v>
      </c>
      <c r="G3310">
        <v>6</v>
      </c>
      <c r="H3310" t="s">
        <v>50</v>
      </c>
      <c r="I3310">
        <v>91.67</v>
      </c>
      <c r="J3310" s="53">
        <v>1</v>
      </c>
      <c r="K3310" t="s">
        <v>51</v>
      </c>
      <c r="L3310" t="s">
        <v>49</v>
      </c>
      <c r="M3310" s="52" t="s">
        <v>52</v>
      </c>
    </row>
    <row r="3311" spans="1:13" x14ac:dyDescent="0.3">
      <c r="A3311" t="s">
        <v>4726</v>
      </c>
      <c r="C3311" t="s">
        <v>8038</v>
      </c>
      <c r="D3311" t="s">
        <v>4726</v>
      </c>
      <c r="F3311" t="s">
        <v>49</v>
      </c>
      <c r="J3311" s="53">
        <v>1</v>
      </c>
      <c r="K3311" t="s">
        <v>51</v>
      </c>
      <c r="L3311" t="s">
        <v>49</v>
      </c>
      <c r="M3311" s="52" t="s">
        <v>52</v>
      </c>
    </row>
    <row r="3312" spans="1:13" x14ac:dyDescent="0.3">
      <c r="A3312" t="s">
        <v>4727</v>
      </c>
      <c r="C3312" t="s">
        <v>8039</v>
      </c>
      <c r="D3312" t="s">
        <v>4727</v>
      </c>
      <c r="F3312" t="s">
        <v>49</v>
      </c>
      <c r="J3312" s="53">
        <v>6</v>
      </c>
      <c r="K3312" t="s">
        <v>51</v>
      </c>
      <c r="L3312" t="s">
        <v>49</v>
      </c>
      <c r="M3312" s="52" t="s">
        <v>52</v>
      </c>
    </row>
    <row r="3313" spans="1:13" x14ac:dyDescent="0.3">
      <c r="A3313" t="s">
        <v>4729</v>
      </c>
      <c r="B3313">
        <v>10851604</v>
      </c>
      <c r="C3313" t="s">
        <v>4728</v>
      </c>
      <c r="D3313" t="s">
        <v>4729</v>
      </c>
      <c r="E3313" s="91">
        <v>10851604</v>
      </c>
      <c r="F3313" t="s">
        <v>49</v>
      </c>
      <c r="G3313">
        <v>6</v>
      </c>
      <c r="H3313" t="s">
        <v>74</v>
      </c>
      <c r="I3313">
        <v>100</v>
      </c>
      <c r="J3313">
        <v>1</v>
      </c>
      <c r="K3313" t="s">
        <v>75</v>
      </c>
      <c r="L3313" t="s">
        <v>49</v>
      </c>
      <c r="M3313" s="52" t="s">
        <v>56</v>
      </c>
    </row>
    <row r="3314" spans="1:13" x14ac:dyDescent="0.3">
      <c r="A3314" t="s">
        <v>4730</v>
      </c>
      <c r="C3314" t="s">
        <v>8040</v>
      </c>
      <c r="D3314" t="s">
        <v>4730</v>
      </c>
      <c r="F3314" t="s">
        <v>49</v>
      </c>
      <c r="J3314" s="53">
        <v>0</v>
      </c>
      <c r="K3314" t="s">
        <v>8588</v>
      </c>
      <c r="L3314" t="s">
        <v>49</v>
      </c>
      <c r="M3314" s="52" t="s">
        <v>56</v>
      </c>
    </row>
    <row r="3315" spans="1:13" x14ac:dyDescent="0.3">
      <c r="A3315" t="s">
        <v>4731</v>
      </c>
      <c r="C3315" t="s">
        <v>8041</v>
      </c>
      <c r="D3315" t="s">
        <v>4731</v>
      </c>
      <c r="F3315" t="s">
        <v>49</v>
      </c>
      <c r="J3315" s="53">
        <v>3</v>
      </c>
      <c r="K3315" t="s">
        <v>51</v>
      </c>
      <c r="L3315" t="s">
        <v>49</v>
      </c>
      <c r="M3315" s="52" t="s">
        <v>52</v>
      </c>
    </row>
    <row r="3316" spans="1:13" x14ac:dyDescent="0.3">
      <c r="A3316" t="s">
        <v>4732</v>
      </c>
      <c r="C3316" t="s">
        <v>8042</v>
      </c>
      <c r="D3316" t="s">
        <v>4732</v>
      </c>
      <c r="F3316" t="s">
        <v>49</v>
      </c>
      <c r="J3316" s="53">
        <v>0</v>
      </c>
      <c r="K3316" t="s">
        <v>51</v>
      </c>
      <c r="L3316" t="s">
        <v>49</v>
      </c>
      <c r="M3316" s="52" t="s">
        <v>52</v>
      </c>
    </row>
    <row r="3317" spans="1:13" x14ac:dyDescent="0.3">
      <c r="A3317" t="s">
        <v>4734</v>
      </c>
      <c r="B3317">
        <v>14073782</v>
      </c>
      <c r="C3317" t="s">
        <v>4733</v>
      </c>
      <c r="D3317" t="s">
        <v>4734</v>
      </c>
      <c r="E3317" s="91">
        <v>14073782</v>
      </c>
      <c r="F3317" t="s">
        <v>49</v>
      </c>
      <c r="G3317">
        <v>0</v>
      </c>
      <c r="H3317" t="s">
        <v>50</v>
      </c>
      <c r="I3317">
        <v>91.67</v>
      </c>
      <c r="J3317">
        <v>0</v>
      </c>
      <c r="K3317" t="s">
        <v>51</v>
      </c>
      <c r="L3317" t="s">
        <v>49</v>
      </c>
      <c r="M3317" s="52" t="s">
        <v>52</v>
      </c>
    </row>
    <row r="3318" spans="1:13" x14ac:dyDescent="0.3">
      <c r="A3318" t="s">
        <v>4736</v>
      </c>
      <c r="B3318">
        <v>23126002</v>
      </c>
      <c r="C3318" t="s">
        <v>4735</v>
      </c>
      <c r="D3318" t="s">
        <v>4736</v>
      </c>
      <c r="E3318" s="91">
        <v>23126002</v>
      </c>
      <c r="F3318" t="s">
        <v>71</v>
      </c>
      <c r="G3318">
        <v>0</v>
      </c>
      <c r="H3318" t="s">
        <v>50</v>
      </c>
      <c r="I3318">
        <v>91.67</v>
      </c>
      <c r="J3318">
        <v>0</v>
      </c>
      <c r="K3318" t="s">
        <v>51</v>
      </c>
      <c r="L3318" t="s">
        <v>71</v>
      </c>
      <c r="M3318" s="52" t="s">
        <v>56</v>
      </c>
    </row>
    <row r="3319" spans="1:13" x14ac:dyDescent="0.3">
      <c r="A3319" t="s">
        <v>4737</v>
      </c>
      <c r="C3319" t="s">
        <v>8043</v>
      </c>
      <c r="D3319" t="s">
        <v>4737</v>
      </c>
      <c r="F3319" t="s">
        <v>49</v>
      </c>
      <c r="J3319" s="53">
        <v>0</v>
      </c>
      <c r="K3319" t="s">
        <v>51</v>
      </c>
      <c r="L3319" t="s">
        <v>49</v>
      </c>
      <c r="M3319" s="52" t="s">
        <v>52</v>
      </c>
    </row>
    <row r="3320" spans="1:13" x14ac:dyDescent="0.3">
      <c r="A3320" t="s">
        <v>4738</v>
      </c>
      <c r="C3320" t="s">
        <v>8044</v>
      </c>
      <c r="D3320" t="s">
        <v>4738</v>
      </c>
      <c r="F3320" t="s">
        <v>49</v>
      </c>
      <c r="J3320" s="53">
        <v>0</v>
      </c>
      <c r="K3320" t="s">
        <v>51</v>
      </c>
      <c r="L3320" t="s">
        <v>49</v>
      </c>
      <c r="M3320" s="52" t="s">
        <v>52</v>
      </c>
    </row>
    <row r="3321" spans="1:13" x14ac:dyDescent="0.3">
      <c r="A3321" t="s">
        <v>4740</v>
      </c>
      <c r="B3321">
        <v>15328709</v>
      </c>
      <c r="C3321" t="s">
        <v>4739</v>
      </c>
      <c r="D3321" t="s">
        <v>4740</v>
      </c>
      <c r="E3321" s="91">
        <v>15328709</v>
      </c>
      <c r="F3321" t="s">
        <v>49</v>
      </c>
      <c r="G3321">
        <v>1</v>
      </c>
      <c r="H3321" t="s">
        <v>50</v>
      </c>
      <c r="I3321">
        <v>91.67</v>
      </c>
      <c r="J3321">
        <v>0</v>
      </c>
      <c r="K3321" t="s">
        <v>51</v>
      </c>
      <c r="L3321" t="s">
        <v>49</v>
      </c>
      <c r="M3321" s="52" t="s">
        <v>56</v>
      </c>
    </row>
    <row r="3322" spans="1:13" x14ac:dyDescent="0.3">
      <c r="A3322" t="s">
        <v>4741</v>
      </c>
      <c r="C3322" t="s">
        <v>8045</v>
      </c>
      <c r="D3322" t="s">
        <v>4741</v>
      </c>
      <c r="F3322" t="s">
        <v>49</v>
      </c>
      <c r="J3322" s="53">
        <v>0</v>
      </c>
      <c r="K3322" t="s">
        <v>8587</v>
      </c>
      <c r="L3322" t="s">
        <v>49</v>
      </c>
      <c r="M3322" s="52" t="s">
        <v>52</v>
      </c>
    </row>
    <row r="3323" spans="1:13" x14ac:dyDescent="0.3">
      <c r="A3323" t="s">
        <v>4743</v>
      </c>
      <c r="B3323">
        <v>23057515</v>
      </c>
      <c r="C3323" t="s">
        <v>4742</v>
      </c>
      <c r="D3323" t="s">
        <v>4743</v>
      </c>
      <c r="E3323" s="91">
        <v>23057515</v>
      </c>
      <c r="F3323" t="s">
        <v>71</v>
      </c>
      <c r="G3323">
        <v>0</v>
      </c>
      <c r="H3323" t="s">
        <v>50</v>
      </c>
      <c r="I3323">
        <v>91.67</v>
      </c>
      <c r="J3323">
        <v>0</v>
      </c>
      <c r="K3323" t="s">
        <v>51</v>
      </c>
      <c r="L3323" t="s">
        <v>71</v>
      </c>
      <c r="M3323" s="52" t="s">
        <v>56</v>
      </c>
    </row>
    <row r="3324" spans="1:13" x14ac:dyDescent="0.3">
      <c r="A3324" t="s">
        <v>4745</v>
      </c>
      <c r="B3324">
        <v>23605694</v>
      </c>
      <c r="C3324" t="s">
        <v>4744</v>
      </c>
      <c r="D3324" t="s">
        <v>4745</v>
      </c>
      <c r="E3324" s="91">
        <v>23605694</v>
      </c>
      <c r="F3324" t="s">
        <v>49</v>
      </c>
      <c r="G3324">
        <v>1</v>
      </c>
      <c r="H3324" t="s">
        <v>50</v>
      </c>
      <c r="I3324">
        <v>91.67</v>
      </c>
      <c r="J3324">
        <v>0</v>
      </c>
      <c r="K3324" t="s">
        <v>51</v>
      </c>
      <c r="L3324" t="s">
        <v>49</v>
      </c>
      <c r="M3324" s="52" t="s">
        <v>52</v>
      </c>
    </row>
    <row r="3325" spans="1:13" x14ac:dyDescent="0.3">
      <c r="A3325" t="s">
        <v>4747</v>
      </c>
      <c r="B3325">
        <v>23004987</v>
      </c>
      <c r="C3325" t="s">
        <v>4746</v>
      </c>
      <c r="D3325" t="s">
        <v>4747</v>
      </c>
      <c r="E3325" s="91">
        <v>23004987</v>
      </c>
      <c r="F3325" t="s">
        <v>71</v>
      </c>
      <c r="G3325">
        <v>1</v>
      </c>
      <c r="H3325" t="s">
        <v>50</v>
      </c>
      <c r="I3325">
        <v>91.67</v>
      </c>
      <c r="J3325">
        <v>0</v>
      </c>
      <c r="K3325" t="s">
        <v>51</v>
      </c>
      <c r="L3325" t="s">
        <v>71</v>
      </c>
      <c r="M3325" s="52" t="s">
        <v>56</v>
      </c>
    </row>
    <row r="3326" spans="1:13" x14ac:dyDescent="0.3">
      <c r="A3326" t="s">
        <v>4749</v>
      </c>
      <c r="B3326">
        <v>24018412</v>
      </c>
      <c r="C3326" t="s">
        <v>4748</v>
      </c>
      <c r="D3326" t="s">
        <v>4749</v>
      </c>
      <c r="E3326" s="91">
        <v>24018412</v>
      </c>
      <c r="F3326" t="s">
        <v>49</v>
      </c>
      <c r="G3326">
        <v>0</v>
      </c>
      <c r="H3326" t="s">
        <v>74</v>
      </c>
      <c r="I3326">
        <v>100</v>
      </c>
      <c r="J3326">
        <v>1</v>
      </c>
      <c r="K3326" t="s">
        <v>75</v>
      </c>
      <c r="L3326" t="s">
        <v>49</v>
      </c>
      <c r="M3326" s="52" t="s">
        <v>56</v>
      </c>
    </row>
    <row r="3327" spans="1:13" x14ac:dyDescent="0.3">
      <c r="A3327" t="s">
        <v>4751</v>
      </c>
      <c r="B3327">
        <v>10853847</v>
      </c>
      <c r="C3327" t="s">
        <v>4750</v>
      </c>
      <c r="D3327" t="s">
        <v>4751</v>
      </c>
      <c r="E3327" s="91">
        <v>10853847</v>
      </c>
      <c r="F3327" t="s">
        <v>49</v>
      </c>
      <c r="G3327">
        <v>2</v>
      </c>
      <c r="H3327" t="s">
        <v>163</v>
      </c>
      <c r="I3327">
        <v>108.33</v>
      </c>
      <c r="J3327">
        <v>2</v>
      </c>
      <c r="K3327" t="s">
        <v>164</v>
      </c>
      <c r="L3327" t="s">
        <v>49</v>
      </c>
      <c r="M3327" s="52" t="s">
        <v>56</v>
      </c>
    </row>
    <row r="3328" spans="1:13" x14ac:dyDescent="0.3">
      <c r="A3328" t="s">
        <v>4752</v>
      </c>
      <c r="C3328" t="s">
        <v>8046</v>
      </c>
      <c r="D3328" t="s">
        <v>4752</v>
      </c>
      <c r="F3328" t="s">
        <v>49</v>
      </c>
      <c r="J3328" s="53">
        <v>0</v>
      </c>
      <c r="K3328" t="s">
        <v>51</v>
      </c>
      <c r="L3328" t="s">
        <v>49</v>
      </c>
      <c r="M3328" s="52" t="s">
        <v>52</v>
      </c>
    </row>
    <row r="3329" spans="1:13" x14ac:dyDescent="0.3">
      <c r="A3329" t="s">
        <v>4754</v>
      </c>
      <c r="B3329">
        <v>10911057</v>
      </c>
      <c r="C3329" t="s">
        <v>4753</v>
      </c>
      <c r="D3329" t="s">
        <v>4754</v>
      </c>
      <c r="E3329" s="91">
        <v>10911057</v>
      </c>
      <c r="F3329" t="s">
        <v>49</v>
      </c>
      <c r="G3329">
        <v>6</v>
      </c>
      <c r="H3329" t="s">
        <v>50</v>
      </c>
      <c r="I3329">
        <v>91.67</v>
      </c>
      <c r="J3329">
        <v>1</v>
      </c>
      <c r="K3329" t="s">
        <v>51</v>
      </c>
      <c r="L3329" t="s">
        <v>49</v>
      </c>
      <c r="M3329" s="52" t="s">
        <v>52</v>
      </c>
    </row>
    <row r="3330" spans="1:13" x14ac:dyDescent="0.3">
      <c r="A3330" t="s">
        <v>4756</v>
      </c>
      <c r="B3330">
        <v>10841205</v>
      </c>
      <c r="C3330" t="s">
        <v>4755</v>
      </c>
      <c r="D3330" t="s">
        <v>4756</v>
      </c>
      <c r="E3330" s="91">
        <v>10841205</v>
      </c>
      <c r="F3330" t="s">
        <v>49</v>
      </c>
      <c r="G3330">
        <v>5</v>
      </c>
      <c r="H3330" t="s">
        <v>50</v>
      </c>
      <c r="I3330">
        <v>98.4</v>
      </c>
      <c r="J3330">
        <v>0</v>
      </c>
      <c r="K3330" t="s">
        <v>51</v>
      </c>
      <c r="L3330" t="s">
        <v>49</v>
      </c>
      <c r="M3330" s="52" t="s">
        <v>56</v>
      </c>
    </row>
    <row r="3331" spans="1:13" x14ac:dyDescent="0.3">
      <c r="A3331" t="s">
        <v>4757</v>
      </c>
      <c r="C3331" t="s">
        <v>8047</v>
      </c>
      <c r="D3331" t="s">
        <v>4757</v>
      </c>
      <c r="F3331" t="s">
        <v>49</v>
      </c>
      <c r="J3331" s="53">
        <v>4</v>
      </c>
      <c r="K3331" t="s">
        <v>51</v>
      </c>
      <c r="L3331" t="s">
        <v>49</v>
      </c>
      <c r="M3331" s="52" t="s">
        <v>52</v>
      </c>
    </row>
    <row r="3332" spans="1:13" x14ac:dyDescent="0.3">
      <c r="A3332" t="s">
        <v>4759</v>
      </c>
      <c r="B3332">
        <v>23046972</v>
      </c>
      <c r="C3332" t="s">
        <v>4758</v>
      </c>
      <c r="D3332" t="s">
        <v>4759</v>
      </c>
      <c r="E3332" s="91">
        <v>23046972</v>
      </c>
      <c r="F3332" t="s">
        <v>49</v>
      </c>
      <c r="G3332">
        <v>0</v>
      </c>
      <c r="H3332" t="s">
        <v>50</v>
      </c>
      <c r="I3332">
        <v>91.67</v>
      </c>
      <c r="J3332">
        <v>0</v>
      </c>
      <c r="K3332" t="s">
        <v>51</v>
      </c>
      <c r="L3332" t="s">
        <v>49</v>
      </c>
      <c r="M3332" s="52" t="s">
        <v>52</v>
      </c>
    </row>
    <row r="3333" spans="1:13" x14ac:dyDescent="0.3">
      <c r="A3333" t="s">
        <v>4761</v>
      </c>
      <c r="B3333">
        <v>15194349</v>
      </c>
      <c r="C3333" t="s">
        <v>4760</v>
      </c>
      <c r="D3333" t="s">
        <v>4761</v>
      </c>
      <c r="E3333" s="91">
        <v>15194349</v>
      </c>
      <c r="F3333" t="s">
        <v>49</v>
      </c>
      <c r="G3333">
        <v>0</v>
      </c>
      <c r="H3333" t="s">
        <v>50</v>
      </c>
      <c r="I3333">
        <v>91.67</v>
      </c>
      <c r="J3333">
        <v>0</v>
      </c>
      <c r="K3333" t="s">
        <v>51</v>
      </c>
      <c r="L3333" t="s">
        <v>49</v>
      </c>
      <c r="M3333" s="52" t="s">
        <v>52</v>
      </c>
    </row>
    <row r="3334" spans="1:13" x14ac:dyDescent="0.3">
      <c r="A3334" t="s">
        <v>4763</v>
      </c>
      <c r="B3334">
        <v>10842500</v>
      </c>
      <c r="C3334" t="s">
        <v>4762</v>
      </c>
      <c r="D3334" t="s">
        <v>4763</v>
      </c>
      <c r="E3334" s="91">
        <v>10842500</v>
      </c>
      <c r="F3334" t="s">
        <v>49</v>
      </c>
      <c r="G3334">
        <v>3</v>
      </c>
      <c r="H3334" t="s">
        <v>101</v>
      </c>
      <c r="I3334">
        <v>112.5</v>
      </c>
      <c r="J3334">
        <v>1</v>
      </c>
      <c r="K3334" t="s">
        <v>102</v>
      </c>
      <c r="L3334" t="s">
        <v>49</v>
      </c>
      <c r="M3334" s="52" t="s">
        <v>56</v>
      </c>
    </row>
    <row r="3335" spans="1:13" x14ac:dyDescent="0.3">
      <c r="A3335" t="s">
        <v>4765</v>
      </c>
      <c r="B3335">
        <v>10842499</v>
      </c>
      <c r="C3335" t="s">
        <v>4764</v>
      </c>
      <c r="D3335" t="s">
        <v>4765</v>
      </c>
      <c r="E3335" s="91">
        <v>10842499</v>
      </c>
      <c r="F3335" t="s">
        <v>71</v>
      </c>
      <c r="G3335">
        <v>2</v>
      </c>
      <c r="H3335" t="s">
        <v>50</v>
      </c>
      <c r="I3335">
        <v>98.4</v>
      </c>
      <c r="J3335">
        <v>0</v>
      </c>
      <c r="K3335" t="s">
        <v>51</v>
      </c>
      <c r="L3335" t="s">
        <v>71</v>
      </c>
      <c r="M3335" s="52" t="s">
        <v>56</v>
      </c>
    </row>
    <row r="3336" spans="1:13" x14ac:dyDescent="0.3">
      <c r="A3336" t="s">
        <v>4766</v>
      </c>
      <c r="C3336" t="s">
        <v>8048</v>
      </c>
      <c r="D3336" t="s">
        <v>4766</v>
      </c>
      <c r="F3336" t="s">
        <v>49</v>
      </c>
      <c r="J3336" s="53">
        <v>1</v>
      </c>
      <c r="K3336" t="s">
        <v>8588</v>
      </c>
      <c r="L3336" t="s">
        <v>49</v>
      </c>
      <c r="M3336" s="52" t="s">
        <v>52</v>
      </c>
    </row>
    <row r="3337" spans="1:13" x14ac:dyDescent="0.3">
      <c r="A3337" t="s">
        <v>4768</v>
      </c>
      <c r="B3337">
        <v>16058749</v>
      </c>
      <c r="C3337" t="s">
        <v>4767</v>
      </c>
      <c r="D3337" t="s">
        <v>4768</v>
      </c>
      <c r="E3337" s="91">
        <v>16058749</v>
      </c>
      <c r="F3337" t="s">
        <v>49</v>
      </c>
      <c r="G3337">
        <v>3</v>
      </c>
      <c r="H3337" t="s">
        <v>74</v>
      </c>
      <c r="I3337">
        <v>100</v>
      </c>
      <c r="J3337">
        <v>2</v>
      </c>
      <c r="K3337" t="s">
        <v>75</v>
      </c>
      <c r="L3337" t="s">
        <v>49</v>
      </c>
      <c r="M3337" s="52" t="s">
        <v>56</v>
      </c>
    </row>
    <row r="3338" spans="1:13" x14ac:dyDescent="0.3">
      <c r="A3338" t="s">
        <v>4770</v>
      </c>
      <c r="B3338">
        <v>21002322</v>
      </c>
      <c r="C3338" t="s">
        <v>4769</v>
      </c>
      <c r="D3338" t="s">
        <v>4770</v>
      </c>
      <c r="E3338" s="91">
        <v>21002322</v>
      </c>
      <c r="F3338" t="s">
        <v>49</v>
      </c>
      <c r="G3338">
        <v>0</v>
      </c>
      <c r="H3338" t="s">
        <v>74</v>
      </c>
      <c r="I3338">
        <v>100</v>
      </c>
      <c r="J3338">
        <v>0</v>
      </c>
      <c r="K3338" t="s">
        <v>75</v>
      </c>
      <c r="L3338" t="s">
        <v>49</v>
      </c>
      <c r="M3338" s="52" t="s">
        <v>52</v>
      </c>
    </row>
    <row r="3339" spans="1:13" x14ac:dyDescent="0.3">
      <c r="A3339" t="s">
        <v>4772</v>
      </c>
      <c r="B3339">
        <v>23781167</v>
      </c>
      <c r="C3339" t="s">
        <v>4771</v>
      </c>
      <c r="D3339" t="s">
        <v>4772</v>
      </c>
      <c r="E3339" s="91">
        <v>23781167</v>
      </c>
      <c r="F3339" t="s">
        <v>49</v>
      </c>
      <c r="G3339">
        <v>0</v>
      </c>
      <c r="H3339" t="s">
        <v>50</v>
      </c>
      <c r="I3339">
        <v>91.67</v>
      </c>
      <c r="J3339">
        <v>0</v>
      </c>
      <c r="K3339" t="s">
        <v>51</v>
      </c>
      <c r="L3339" t="s">
        <v>49</v>
      </c>
      <c r="M3339" s="52" t="s">
        <v>56</v>
      </c>
    </row>
    <row r="3340" spans="1:13" x14ac:dyDescent="0.3">
      <c r="A3340" t="s">
        <v>4774</v>
      </c>
      <c r="B3340">
        <v>10962563</v>
      </c>
      <c r="C3340" t="s">
        <v>4773</v>
      </c>
      <c r="D3340" t="s">
        <v>4774</v>
      </c>
      <c r="E3340" s="91">
        <v>10962563</v>
      </c>
      <c r="F3340" t="s">
        <v>49</v>
      </c>
      <c r="G3340">
        <v>4</v>
      </c>
      <c r="H3340" t="s">
        <v>50</v>
      </c>
      <c r="I3340">
        <v>91.67</v>
      </c>
      <c r="J3340">
        <v>1</v>
      </c>
      <c r="K3340" t="s">
        <v>51</v>
      </c>
      <c r="L3340" t="s">
        <v>49</v>
      </c>
      <c r="M3340" s="52" t="s">
        <v>56</v>
      </c>
    </row>
    <row r="3341" spans="1:13" x14ac:dyDescent="0.3">
      <c r="A3341" t="s">
        <v>4775</v>
      </c>
      <c r="C3341" t="s">
        <v>8049</v>
      </c>
      <c r="D3341" t="s">
        <v>4775</v>
      </c>
      <c r="F3341" t="s">
        <v>49</v>
      </c>
      <c r="J3341" s="53">
        <v>0</v>
      </c>
      <c r="K3341" t="s">
        <v>8587</v>
      </c>
      <c r="L3341" t="s">
        <v>49</v>
      </c>
      <c r="M3341" s="52" t="s">
        <v>52</v>
      </c>
    </row>
    <row r="3342" spans="1:13" x14ac:dyDescent="0.3">
      <c r="A3342" t="s">
        <v>4777</v>
      </c>
      <c r="B3342">
        <v>21000972</v>
      </c>
      <c r="C3342" t="s">
        <v>4776</v>
      </c>
      <c r="D3342" t="s">
        <v>4777</v>
      </c>
      <c r="E3342" s="91">
        <v>21000972</v>
      </c>
      <c r="F3342" t="s">
        <v>49</v>
      </c>
      <c r="G3342">
        <v>0</v>
      </c>
      <c r="H3342" t="s">
        <v>50</v>
      </c>
      <c r="I3342">
        <v>91.67</v>
      </c>
      <c r="J3342">
        <v>0</v>
      </c>
      <c r="K3342" t="s">
        <v>51</v>
      </c>
      <c r="L3342" t="s">
        <v>49</v>
      </c>
      <c r="M3342" s="52" t="s">
        <v>52</v>
      </c>
    </row>
    <row r="3343" spans="1:13" x14ac:dyDescent="0.3">
      <c r="A3343" t="s">
        <v>4778</v>
      </c>
      <c r="C3343" t="s">
        <v>8050</v>
      </c>
      <c r="D3343" t="s">
        <v>4778</v>
      </c>
      <c r="F3343" t="s">
        <v>49</v>
      </c>
      <c r="J3343" s="53">
        <v>0</v>
      </c>
      <c r="K3343" t="s">
        <v>51</v>
      </c>
      <c r="L3343" t="s">
        <v>49</v>
      </c>
      <c r="M3343" s="52" t="s">
        <v>52</v>
      </c>
    </row>
    <row r="3344" spans="1:13" x14ac:dyDescent="0.3">
      <c r="A3344" t="s">
        <v>4781</v>
      </c>
      <c r="C3344" t="s">
        <v>8051</v>
      </c>
      <c r="D3344" t="s">
        <v>4781</v>
      </c>
      <c r="F3344" t="s">
        <v>49</v>
      </c>
      <c r="J3344" s="53">
        <v>2</v>
      </c>
      <c r="K3344" t="s">
        <v>8583</v>
      </c>
      <c r="L3344" t="s">
        <v>49</v>
      </c>
      <c r="M3344" s="52" t="s">
        <v>56</v>
      </c>
    </row>
    <row r="3345" spans="1:13" x14ac:dyDescent="0.3">
      <c r="A3345" t="s">
        <v>4780</v>
      </c>
      <c r="B3345">
        <v>15369446</v>
      </c>
      <c r="C3345" t="s">
        <v>4779</v>
      </c>
      <c r="D3345" t="s">
        <v>4780</v>
      </c>
      <c r="E3345" s="91">
        <v>15369446</v>
      </c>
      <c r="F3345" t="s">
        <v>49</v>
      </c>
      <c r="G3345">
        <v>0</v>
      </c>
      <c r="H3345" t="s">
        <v>50</v>
      </c>
      <c r="I3345">
        <v>91.67</v>
      </c>
      <c r="J3345">
        <v>1</v>
      </c>
      <c r="K3345" t="s">
        <v>51</v>
      </c>
      <c r="L3345" t="s">
        <v>49</v>
      </c>
      <c r="M3345" s="52" t="s">
        <v>52</v>
      </c>
    </row>
    <row r="3346" spans="1:13" x14ac:dyDescent="0.3">
      <c r="A3346" t="s">
        <v>4782</v>
      </c>
      <c r="C3346" t="s">
        <v>8052</v>
      </c>
      <c r="D3346" t="s">
        <v>4782</v>
      </c>
      <c r="F3346" t="s">
        <v>49</v>
      </c>
      <c r="J3346" s="53">
        <v>0</v>
      </c>
      <c r="K3346" t="s">
        <v>51</v>
      </c>
      <c r="L3346" t="s">
        <v>49</v>
      </c>
      <c r="M3346" s="52" t="s">
        <v>52</v>
      </c>
    </row>
    <row r="3347" spans="1:13" x14ac:dyDescent="0.3">
      <c r="A3347" t="s">
        <v>4783</v>
      </c>
      <c r="C3347" t="s">
        <v>8053</v>
      </c>
      <c r="D3347" t="s">
        <v>4783</v>
      </c>
      <c r="F3347" t="s">
        <v>49</v>
      </c>
      <c r="J3347" s="53">
        <v>2</v>
      </c>
      <c r="K3347" t="s">
        <v>51</v>
      </c>
      <c r="L3347" t="s">
        <v>49</v>
      </c>
      <c r="M3347" s="52" t="s">
        <v>52</v>
      </c>
    </row>
    <row r="3348" spans="1:13" x14ac:dyDescent="0.3">
      <c r="A3348" t="s">
        <v>4785</v>
      </c>
      <c r="B3348">
        <v>15196510</v>
      </c>
      <c r="C3348" t="s">
        <v>4784</v>
      </c>
      <c r="D3348" t="s">
        <v>4785</v>
      </c>
      <c r="E3348" s="91">
        <v>15196510</v>
      </c>
      <c r="F3348" t="s">
        <v>49</v>
      </c>
      <c r="G3348">
        <v>0</v>
      </c>
      <c r="H3348" t="s">
        <v>50</v>
      </c>
      <c r="I3348">
        <v>91.67</v>
      </c>
      <c r="J3348">
        <v>0</v>
      </c>
      <c r="K3348" t="s">
        <v>51</v>
      </c>
      <c r="L3348" t="s">
        <v>49</v>
      </c>
      <c r="M3348" s="52" t="s">
        <v>56</v>
      </c>
    </row>
    <row r="3349" spans="1:13" x14ac:dyDescent="0.3">
      <c r="A3349" t="s">
        <v>4787</v>
      </c>
      <c r="B3349">
        <v>23855627</v>
      </c>
      <c r="C3349" t="s">
        <v>4786</v>
      </c>
      <c r="D3349" t="s">
        <v>4787</v>
      </c>
      <c r="E3349" s="91">
        <v>23855627</v>
      </c>
      <c r="F3349" t="s">
        <v>49</v>
      </c>
      <c r="G3349">
        <v>0</v>
      </c>
      <c r="H3349" t="s">
        <v>50</v>
      </c>
      <c r="I3349">
        <v>91.67</v>
      </c>
      <c r="J3349">
        <v>0</v>
      </c>
      <c r="K3349" t="s">
        <v>51</v>
      </c>
      <c r="L3349" t="s">
        <v>49</v>
      </c>
      <c r="M3349" s="52" t="s">
        <v>52</v>
      </c>
    </row>
    <row r="3350" spans="1:13" x14ac:dyDescent="0.3">
      <c r="A3350" t="s">
        <v>4789</v>
      </c>
      <c r="B3350">
        <v>23469206</v>
      </c>
      <c r="C3350" t="s">
        <v>4788</v>
      </c>
      <c r="D3350" t="s">
        <v>4789</v>
      </c>
      <c r="E3350" s="91">
        <v>23469206</v>
      </c>
      <c r="F3350" t="s">
        <v>49</v>
      </c>
      <c r="G3350">
        <v>1</v>
      </c>
      <c r="H3350" t="s">
        <v>117</v>
      </c>
      <c r="I3350">
        <v>108.33</v>
      </c>
      <c r="J3350">
        <v>1</v>
      </c>
      <c r="K3350" t="s">
        <v>118</v>
      </c>
      <c r="L3350" t="s">
        <v>49</v>
      </c>
      <c r="M3350" s="52" t="s">
        <v>56</v>
      </c>
    </row>
    <row r="3351" spans="1:13" x14ac:dyDescent="0.3">
      <c r="A3351" t="s">
        <v>4790</v>
      </c>
      <c r="C3351" t="s">
        <v>8054</v>
      </c>
      <c r="D3351" t="s">
        <v>4790</v>
      </c>
      <c r="F3351" t="s">
        <v>49</v>
      </c>
      <c r="J3351" s="53">
        <v>0</v>
      </c>
      <c r="K3351" t="s">
        <v>51</v>
      </c>
      <c r="L3351" t="s">
        <v>49</v>
      </c>
      <c r="M3351" s="52" t="s">
        <v>52</v>
      </c>
    </row>
    <row r="3352" spans="1:13" x14ac:dyDescent="0.3">
      <c r="A3352" t="s">
        <v>4791</v>
      </c>
      <c r="C3352" t="s">
        <v>8055</v>
      </c>
      <c r="D3352" t="s">
        <v>4791</v>
      </c>
      <c r="F3352" t="s">
        <v>49</v>
      </c>
      <c r="J3352" s="53">
        <v>0</v>
      </c>
      <c r="K3352" t="s">
        <v>51</v>
      </c>
      <c r="L3352" t="s">
        <v>49</v>
      </c>
      <c r="M3352" s="52" t="s">
        <v>52</v>
      </c>
    </row>
    <row r="3353" spans="1:13" x14ac:dyDescent="0.3">
      <c r="A3353" t="s">
        <v>4793</v>
      </c>
      <c r="B3353">
        <v>21008149</v>
      </c>
      <c r="C3353" t="s">
        <v>4792</v>
      </c>
      <c r="D3353" t="s">
        <v>4793</v>
      </c>
      <c r="E3353" s="91">
        <v>21008149</v>
      </c>
      <c r="F3353" t="s">
        <v>49</v>
      </c>
      <c r="G3353">
        <v>0</v>
      </c>
      <c r="H3353" t="s">
        <v>50</v>
      </c>
      <c r="I3353">
        <v>91.67</v>
      </c>
      <c r="J3353">
        <v>0</v>
      </c>
      <c r="K3353" t="s">
        <v>51</v>
      </c>
      <c r="L3353" t="s">
        <v>49</v>
      </c>
      <c r="M3353" s="52" t="s">
        <v>56</v>
      </c>
    </row>
    <row r="3354" spans="1:13" x14ac:dyDescent="0.3">
      <c r="A3354" t="s">
        <v>4795</v>
      </c>
      <c r="B3354">
        <v>23001067</v>
      </c>
      <c r="C3354" t="s">
        <v>4794</v>
      </c>
      <c r="D3354" t="s">
        <v>4795</v>
      </c>
      <c r="E3354" s="91">
        <v>23001067</v>
      </c>
      <c r="F3354" t="s">
        <v>49</v>
      </c>
      <c r="G3354">
        <v>0</v>
      </c>
      <c r="H3354" t="s">
        <v>50</v>
      </c>
      <c r="I3354">
        <v>98.4</v>
      </c>
      <c r="J3354">
        <v>0</v>
      </c>
      <c r="K3354" t="s">
        <v>51</v>
      </c>
      <c r="L3354" t="s">
        <v>49</v>
      </c>
      <c r="M3354" s="52" t="s">
        <v>52</v>
      </c>
    </row>
    <row r="3355" spans="1:13" x14ac:dyDescent="0.3">
      <c r="A3355" t="s">
        <v>4796</v>
      </c>
      <c r="C3355" t="s">
        <v>8056</v>
      </c>
      <c r="D3355" t="s">
        <v>4796</v>
      </c>
      <c r="F3355" t="s">
        <v>49</v>
      </c>
      <c r="J3355" s="53">
        <v>0</v>
      </c>
      <c r="K3355" t="s">
        <v>8583</v>
      </c>
      <c r="L3355" t="s">
        <v>49</v>
      </c>
      <c r="M3355" s="52" t="s">
        <v>56</v>
      </c>
    </row>
    <row r="3356" spans="1:13" x14ac:dyDescent="0.3">
      <c r="A3356" t="s">
        <v>4798</v>
      </c>
      <c r="B3356">
        <v>10890231</v>
      </c>
      <c r="C3356" t="s">
        <v>4797</v>
      </c>
      <c r="D3356" t="s">
        <v>4798</v>
      </c>
      <c r="E3356" s="91">
        <v>10890231</v>
      </c>
      <c r="F3356" t="s">
        <v>49</v>
      </c>
      <c r="G3356">
        <v>2</v>
      </c>
      <c r="H3356" t="s">
        <v>74</v>
      </c>
      <c r="I3356">
        <v>106.41</v>
      </c>
      <c r="J3356">
        <v>0</v>
      </c>
      <c r="K3356" t="s">
        <v>75</v>
      </c>
      <c r="L3356" t="s">
        <v>49</v>
      </c>
      <c r="M3356" s="52" t="s">
        <v>56</v>
      </c>
    </row>
    <row r="3357" spans="1:13" x14ac:dyDescent="0.3">
      <c r="A3357" t="s">
        <v>4799</v>
      </c>
      <c r="C3357" t="s">
        <v>8057</v>
      </c>
      <c r="D3357" t="s">
        <v>4799</v>
      </c>
      <c r="F3357" t="s">
        <v>49</v>
      </c>
      <c r="J3357" s="53">
        <v>0</v>
      </c>
      <c r="K3357" t="s">
        <v>51</v>
      </c>
      <c r="L3357" t="s">
        <v>49</v>
      </c>
      <c r="M3357" s="52" t="s">
        <v>52</v>
      </c>
    </row>
    <row r="3358" spans="1:13" x14ac:dyDescent="0.3">
      <c r="A3358" t="s">
        <v>4800</v>
      </c>
      <c r="C3358" t="s">
        <v>8058</v>
      </c>
      <c r="D3358" t="s">
        <v>4800</v>
      </c>
      <c r="F3358" t="s">
        <v>49</v>
      </c>
      <c r="J3358" s="53">
        <v>0</v>
      </c>
      <c r="K3358" t="s">
        <v>51</v>
      </c>
      <c r="L3358" t="s">
        <v>49</v>
      </c>
      <c r="M3358" s="52" t="s">
        <v>52</v>
      </c>
    </row>
    <row r="3359" spans="1:13" x14ac:dyDescent="0.3">
      <c r="A3359" t="s">
        <v>4801</v>
      </c>
      <c r="C3359" t="s">
        <v>8059</v>
      </c>
      <c r="D3359" t="s">
        <v>4801</v>
      </c>
      <c r="F3359" t="s">
        <v>49</v>
      </c>
      <c r="J3359" s="53">
        <v>1</v>
      </c>
      <c r="K3359" t="s">
        <v>51</v>
      </c>
      <c r="L3359" t="s">
        <v>49</v>
      </c>
      <c r="M3359" s="52" t="s">
        <v>52</v>
      </c>
    </row>
    <row r="3360" spans="1:13" x14ac:dyDescent="0.3">
      <c r="A3360" t="s">
        <v>4802</v>
      </c>
      <c r="C3360" t="s">
        <v>8060</v>
      </c>
      <c r="D3360" t="s">
        <v>4802</v>
      </c>
      <c r="F3360" t="s">
        <v>49</v>
      </c>
      <c r="J3360" s="53">
        <v>6</v>
      </c>
      <c r="K3360" t="s">
        <v>51</v>
      </c>
      <c r="L3360" t="s">
        <v>49</v>
      </c>
      <c r="M3360" s="52" t="s">
        <v>52</v>
      </c>
    </row>
    <row r="3361" spans="1:13" x14ac:dyDescent="0.3">
      <c r="A3361" t="s">
        <v>4803</v>
      </c>
      <c r="C3361" t="s">
        <v>8061</v>
      </c>
      <c r="D3361" t="s">
        <v>4803</v>
      </c>
      <c r="F3361" t="s">
        <v>49</v>
      </c>
      <c r="J3361" s="53">
        <v>0</v>
      </c>
      <c r="K3361" t="s">
        <v>8587</v>
      </c>
      <c r="L3361" t="s">
        <v>49</v>
      </c>
      <c r="M3361" s="52" t="s">
        <v>52</v>
      </c>
    </row>
    <row r="3362" spans="1:13" x14ac:dyDescent="0.3">
      <c r="A3362" t="s">
        <v>4804</v>
      </c>
      <c r="C3362" t="s">
        <v>8062</v>
      </c>
      <c r="D3362" t="s">
        <v>4804</v>
      </c>
      <c r="F3362" t="s">
        <v>49</v>
      </c>
      <c r="J3362" s="53">
        <v>0</v>
      </c>
      <c r="K3362" t="s">
        <v>8587</v>
      </c>
      <c r="L3362" t="s">
        <v>49</v>
      </c>
      <c r="M3362" s="52" t="s">
        <v>52</v>
      </c>
    </row>
    <row r="3363" spans="1:13" x14ac:dyDescent="0.3">
      <c r="A3363" t="s">
        <v>4805</v>
      </c>
      <c r="C3363" t="s">
        <v>8063</v>
      </c>
      <c r="D3363" t="s">
        <v>4805</v>
      </c>
      <c r="F3363" t="s">
        <v>49</v>
      </c>
      <c r="J3363" s="53">
        <v>0</v>
      </c>
      <c r="K3363" t="s">
        <v>8583</v>
      </c>
      <c r="L3363" t="s">
        <v>49</v>
      </c>
      <c r="M3363" s="52" t="s">
        <v>52</v>
      </c>
    </row>
    <row r="3364" spans="1:13" x14ac:dyDescent="0.3">
      <c r="A3364" t="s">
        <v>4806</v>
      </c>
      <c r="C3364" t="s">
        <v>8064</v>
      </c>
      <c r="D3364" t="s">
        <v>4806</v>
      </c>
      <c r="F3364" t="s">
        <v>49</v>
      </c>
      <c r="J3364" s="53">
        <v>1</v>
      </c>
      <c r="K3364" t="s">
        <v>51</v>
      </c>
      <c r="L3364" t="s">
        <v>49</v>
      </c>
      <c r="M3364" s="52" t="s">
        <v>52</v>
      </c>
    </row>
    <row r="3365" spans="1:13" x14ac:dyDescent="0.3">
      <c r="A3365" t="s">
        <v>4808</v>
      </c>
      <c r="B3365">
        <v>12209357</v>
      </c>
      <c r="C3365" t="s">
        <v>4807</v>
      </c>
      <c r="D3365" t="s">
        <v>4808</v>
      </c>
      <c r="E3365" s="91">
        <v>12209357</v>
      </c>
      <c r="F3365" t="s">
        <v>49</v>
      </c>
      <c r="G3365">
        <v>5</v>
      </c>
      <c r="H3365" t="s">
        <v>90</v>
      </c>
      <c r="I3365">
        <v>108.33</v>
      </c>
      <c r="J3365">
        <v>0</v>
      </c>
      <c r="K3365" t="s">
        <v>118</v>
      </c>
      <c r="L3365" t="s">
        <v>49</v>
      </c>
      <c r="M3365" s="52" t="s">
        <v>56</v>
      </c>
    </row>
    <row r="3366" spans="1:13" x14ac:dyDescent="0.3">
      <c r="A3366" t="s">
        <v>4809</v>
      </c>
      <c r="C3366" t="s">
        <v>8065</v>
      </c>
      <c r="D3366" t="s">
        <v>4809</v>
      </c>
      <c r="F3366" t="s">
        <v>49</v>
      </c>
      <c r="J3366" s="53">
        <v>0</v>
      </c>
      <c r="K3366" t="s">
        <v>51</v>
      </c>
      <c r="L3366" t="s">
        <v>49</v>
      </c>
      <c r="M3366" s="52" t="s">
        <v>52</v>
      </c>
    </row>
    <row r="3367" spans="1:13" x14ac:dyDescent="0.3">
      <c r="A3367" t="s">
        <v>4811</v>
      </c>
      <c r="B3367">
        <v>10846995</v>
      </c>
      <c r="C3367" t="s">
        <v>4810</v>
      </c>
      <c r="D3367" t="s">
        <v>4811</v>
      </c>
      <c r="E3367" s="91">
        <v>10846995</v>
      </c>
      <c r="F3367" t="s">
        <v>49</v>
      </c>
      <c r="G3367">
        <v>1</v>
      </c>
      <c r="H3367" t="s">
        <v>50</v>
      </c>
      <c r="I3367">
        <v>91.67</v>
      </c>
      <c r="J3367">
        <v>0</v>
      </c>
      <c r="K3367" t="s">
        <v>51</v>
      </c>
      <c r="L3367" t="s">
        <v>49</v>
      </c>
      <c r="M3367" s="52" t="s">
        <v>56</v>
      </c>
    </row>
    <row r="3368" spans="1:13" x14ac:dyDescent="0.3">
      <c r="A3368" t="s">
        <v>4814</v>
      </c>
      <c r="C3368" t="s">
        <v>8066</v>
      </c>
      <c r="D3368" t="s">
        <v>4814</v>
      </c>
      <c r="F3368" t="s">
        <v>49</v>
      </c>
      <c r="J3368" s="53">
        <v>1</v>
      </c>
      <c r="K3368" t="s">
        <v>8583</v>
      </c>
      <c r="L3368" t="s">
        <v>49</v>
      </c>
      <c r="M3368" s="52" t="s">
        <v>52</v>
      </c>
    </row>
    <row r="3369" spans="1:13" x14ac:dyDescent="0.3">
      <c r="A3369" t="s">
        <v>4813</v>
      </c>
      <c r="B3369">
        <v>10842722</v>
      </c>
      <c r="C3369" t="s">
        <v>4812</v>
      </c>
      <c r="D3369" t="s">
        <v>4813</v>
      </c>
      <c r="E3369" s="91">
        <v>10842722</v>
      </c>
      <c r="F3369" t="s">
        <v>49</v>
      </c>
      <c r="G3369">
        <v>1</v>
      </c>
      <c r="H3369" t="s">
        <v>50</v>
      </c>
      <c r="I3369">
        <v>98.4</v>
      </c>
      <c r="J3369">
        <v>1</v>
      </c>
      <c r="K3369" t="s">
        <v>51</v>
      </c>
      <c r="L3369" t="s">
        <v>49</v>
      </c>
      <c r="M3369" s="52" t="s">
        <v>56</v>
      </c>
    </row>
    <row r="3370" spans="1:13" x14ac:dyDescent="0.3">
      <c r="A3370" t="s">
        <v>4815</v>
      </c>
      <c r="B3370">
        <v>10879728</v>
      </c>
      <c r="C3370" t="s">
        <v>8067</v>
      </c>
      <c r="D3370" t="s">
        <v>4815</v>
      </c>
      <c r="E3370" s="91">
        <v>10879728</v>
      </c>
      <c r="F3370" t="s">
        <v>49</v>
      </c>
      <c r="G3370">
        <v>4</v>
      </c>
      <c r="H3370" t="s">
        <v>74</v>
      </c>
      <c r="I3370">
        <v>100</v>
      </c>
      <c r="J3370" s="53">
        <v>1</v>
      </c>
      <c r="K3370" t="s">
        <v>8587</v>
      </c>
      <c r="L3370" t="s">
        <v>49</v>
      </c>
      <c r="M3370" s="52" t="s">
        <v>56</v>
      </c>
    </row>
    <row r="3371" spans="1:13" x14ac:dyDescent="0.3">
      <c r="A3371" t="s">
        <v>4817</v>
      </c>
      <c r="B3371">
        <v>10851686</v>
      </c>
      <c r="C3371" t="s">
        <v>4816</v>
      </c>
      <c r="D3371" t="s">
        <v>4817</v>
      </c>
      <c r="E3371" s="91">
        <v>10851686</v>
      </c>
      <c r="F3371" t="s">
        <v>49</v>
      </c>
      <c r="G3371">
        <v>0</v>
      </c>
      <c r="H3371" t="s">
        <v>74</v>
      </c>
      <c r="I3371">
        <v>106.41</v>
      </c>
      <c r="J3371">
        <v>1</v>
      </c>
      <c r="K3371" t="s">
        <v>75</v>
      </c>
      <c r="L3371" t="s">
        <v>49</v>
      </c>
      <c r="M3371" s="52" t="s">
        <v>52</v>
      </c>
    </row>
    <row r="3372" spans="1:13" x14ac:dyDescent="0.3">
      <c r="A3372" t="s">
        <v>4818</v>
      </c>
      <c r="C3372" t="s">
        <v>8068</v>
      </c>
      <c r="D3372" t="s">
        <v>4818</v>
      </c>
      <c r="F3372" t="s">
        <v>49</v>
      </c>
      <c r="J3372" s="53">
        <v>0</v>
      </c>
      <c r="K3372" t="s">
        <v>8587</v>
      </c>
      <c r="L3372" t="s">
        <v>49</v>
      </c>
      <c r="M3372" s="52" t="s">
        <v>52</v>
      </c>
    </row>
    <row r="3373" spans="1:13" x14ac:dyDescent="0.3">
      <c r="A3373" t="s">
        <v>4820</v>
      </c>
      <c r="B3373">
        <v>23008777</v>
      </c>
      <c r="C3373" t="s">
        <v>4819</v>
      </c>
      <c r="D3373" t="s">
        <v>4820</v>
      </c>
      <c r="E3373" s="91">
        <v>23008777</v>
      </c>
      <c r="F3373" t="s">
        <v>71</v>
      </c>
      <c r="G3373">
        <v>0</v>
      </c>
      <c r="H3373" t="s">
        <v>74</v>
      </c>
      <c r="I3373">
        <v>106.41</v>
      </c>
      <c r="J3373">
        <v>0</v>
      </c>
      <c r="K3373" t="s">
        <v>75</v>
      </c>
      <c r="L3373" t="s">
        <v>71</v>
      </c>
      <c r="M3373" s="52" t="s">
        <v>52</v>
      </c>
    </row>
    <row r="3374" spans="1:13" x14ac:dyDescent="0.3">
      <c r="A3374" t="s">
        <v>4821</v>
      </c>
      <c r="B3374">
        <v>23518726</v>
      </c>
      <c r="C3374" t="s">
        <v>8069</v>
      </c>
      <c r="D3374" t="s">
        <v>4821</v>
      </c>
      <c r="E3374" s="91">
        <v>23518726</v>
      </c>
      <c r="F3374" t="s">
        <v>49</v>
      </c>
      <c r="G3374">
        <v>3</v>
      </c>
      <c r="I3374">
        <v>112.5</v>
      </c>
      <c r="J3374">
        <v>1</v>
      </c>
      <c r="K3374" t="s">
        <v>102</v>
      </c>
      <c r="L3374" t="s">
        <v>49</v>
      </c>
      <c r="M3374" s="52" t="s">
        <v>56</v>
      </c>
    </row>
    <row r="3375" spans="1:13" x14ac:dyDescent="0.3">
      <c r="A3375" t="s">
        <v>4822</v>
      </c>
      <c r="C3375" t="s">
        <v>8070</v>
      </c>
      <c r="D3375" t="s">
        <v>4822</v>
      </c>
      <c r="F3375" t="s">
        <v>49</v>
      </c>
      <c r="J3375" s="53">
        <v>0</v>
      </c>
      <c r="K3375" t="s">
        <v>51</v>
      </c>
      <c r="L3375" t="s">
        <v>49</v>
      </c>
      <c r="M3375" s="52" t="s">
        <v>52</v>
      </c>
    </row>
    <row r="3376" spans="1:13" x14ac:dyDescent="0.3">
      <c r="A3376" t="s">
        <v>4823</v>
      </c>
      <c r="C3376" t="s">
        <v>8071</v>
      </c>
      <c r="D3376" t="s">
        <v>4823</v>
      </c>
      <c r="F3376" t="s">
        <v>49</v>
      </c>
      <c r="J3376" s="53">
        <v>1</v>
      </c>
      <c r="K3376" t="s">
        <v>51</v>
      </c>
      <c r="L3376" t="s">
        <v>49</v>
      </c>
      <c r="M3376" s="52" t="s">
        <v>52</v>
      </c>
    </row>
    <row r="3377" spans="1:13" x14ac:dyDescent="0.3">
      <c r="A3377" t="s">
        <v>4825</v>
      </c>
      <c r="B3377">
        <v>15059300</v>
      </c>
      <c r="C3377" t="s">
        <v>4824</v>
      </c>
      <c r="D3377" t="s">
        <v>4825</v>
      </c>
      <c r="E3377" s="91">
        <v>15059300</v>
      </c>
      <c r="F3377" t="s">
        <v>49</v>
      </c>
      <c r="G3377">
        <v>0</v>
      </c>
      <c r="H3377" t="s">
        <v>50</v>
      </c>
      <c r="I3377">
        <v>91.67</v>
      </c>
      <c r="J3377">
        <v>0</v>
      </c>
      <c r="K3377" t="s">
        <v>51</v>
      </c>
      <c r="L3377" t="s">
        <v>49</v>
      </c>
      <c r="M3377" s="52" t="s">
        <v>52</v>
      </c>
    </row>
    <row r="3378" spans="1:13" x14ac:dyDescent="0.3">
      <c r="A3378" t="s">
        <v>4827</v>
      </c>
      <c r="B3378">
        <v>23122402</v>
      </c>
      <c r="C3378" t="s">
        <v>4826</v>
      </c>
      <c r="D3378" t="s">
        <v>4827</v>
      </c>
      <c r="E3378" s="91">
        <v>23122402</v>
      </c>
      <c r="F3378" t="s">
        <v>49</v>
      </c>
      <c r="G3378">
        <v>1</v>
      </c>
      <c r="I3378">
        <v>112.5</v>
      </c>
      <c r="J3378">
        <v>3</v>
      </c>
      <c r="K3378" t="s">
        <v>102</v>
      </c>
      <c r="L3378" t="s">
        <v>49</v>
      </c>
      <c r="M3378" s="52" t="s">
        <v>56</v>
      </c>
    </row>
    <row r="3379" spans="1:13" x14ac:dyDescent="0.3">
      <c r="A3379" t="s">
        <v>4829</v>
      </c>
      <c r="B3379">
        <v>21002367</v>
      </c>
      <c r="C3379" t="s">
        <v>4828</v>
      </c>
      <c r="D3379" t="s">
        <v>4829</v>
      </c>
      <c r="E3379" s="91">
        <v>21002367</v>
      </c>
      <c r="F3379" t="s">
        <v>49</v>
      </c>
      <c r="G3379">
        <v>0</v>
      </c>
      <c r="H3379" t="s">
        <v>50</v>
      </c>
      <c r="I3379">
        <v>91.67</v>
      </c>
      <c r="J3379">
        <v>0</v>
      </c>
      <c r="K3379" t="s">
        <v>51</v>
      </c>
      <c r="L3379" t="s">
        <v>49</v>
      </c>
      <c r="M3379" s="52" t="s">
        <v>52</v>
      </c>
    </row>
    <row r="3380" spans="1:13" x14ac:dyDescent="0.3">
      <c r="A3380" t="s">
        <v>4830</v>
      </c>
      <c r="C3380" t="s">
        <v>8072</v>
      </c>
      <c r="D3380" t="s">
        <v>4830</v>
      </c>
      <c r="F3380" t="s">
        <v>49</v>
      </c>
      <c r="J3380" s="53">
        <v>0</v>
      </c>
      <c r="K3380" t="s">
        <v>8587</v>
      </c>
      <c r="L3380" t="s">
        <v>49</v>
      </c>
      <c r="M3380" s="52" t="s">
        <v>52</v>
      </c>
    </row>
    <row r="3381" spans="1:13" x14ac:dyDescent="0.3">
      <c r="A3381" t="s">
        <v>4831</v>
      </c>
      <c r="C3381" t="s">
        <v>8073</v>
      </c>
      <c r="D3381" t="s">
        <v>4831</v>
      </c>
      <c r="F3381" t="s">
        <v>49</v>
      </c>
      <c r="J3381" s="53">
        <v>0</v>
      </c>
      <c r="K3381" t="s">
        <v>51</v>
      </c>
      <c r="L3381" t="s">
        <v>49</v>
      </c>
      <c r="M3381" s="52" t="s">
        <v>52</v>
      </c>
    </row>
    <row r="3382" spans="1:13" x14ac:dyDescent="0.3">
      <c r="A3382" t="s">
        <v>4832</v>
      </c>
      <c r="C3382" t="s">
        <v>8074</v>
      </c>
      <c r="D3382" t="s">
        <v>4832</v>
      </c>
      <c r="F3382" t="s">
        <v>49</v>
      </c>
      <c r="J3382" s="53">
        <v>0</v>
      </c>
      <c r="K3382" t="s">
        <v>51</v>
      </c>
      <c r="L3382" t="s">
        <v>49</v>
      </c>
      <c r="M3382" s="52" t="s">
        <v>52</v>
      </c>
    </row>
    <row r="3383" spans="1:13" x14ac:dyDescent="0.3">
      <c r="A3383" t="s">
        <v>4833</v>
      </c>
      <c r="C3383" t="s">
        <v>8075</v>
      </c>
      <c r="D3383" t="s">
        <v>4833</v>
      </c>
      <c r="F3383" t="s">
        <v>49</v>
      </c>
      <c r="J3383" s="53">
        <v>4</v>
      </c>
      <c r="K3383" t="s">
        <v>51</v>
      </c>
      <c r="L3383" t="s">
        <v>49</v>
      </c>
      <c r="M3383" s="52" t="s">
        <v>52</v>
      </c>
    </row>
    <row r="3384" spans="1:13" x14ac:dyDescent="0.3">
      <c r="A3384" t="s">
        <v>4834</v>
      </c>
      <c r="B3384">
        <v>15111043</v>
      </c>
      <c r="C3384" t="s">
        <v>8076</v>
      </c>
      <c r="D3384" t="s">
        <v>4834</v>
      </c>
      <c r="E3384" s="91">
        <v>15111043</v>
      </c>
      <c r="F3384" t="s">
        <v>49</v>
      </c>
      <c r="G3384">
        <v>0</v>
      </c>
      <c r="H3384" t="s">
        <v>50</v>
      </c>
      <c r="I3384">
        <v>91.67</v>
      </c>
      <c r="J3384" s="53">
        <v>0</v>
      </c>
      <c r="K3384" t="s">
        <v>51</v>
      </c>
      <c r="L3384" t="s">
        <v>49</v>
      </c>
      <c r="M3384" s="52" t="s">
        <v>56</v>
      </c>
    </row>
    <row r="3385" spans="1:13" x14ac:dyDescent="0.3">
      <c r="A3385" t="s">
        <v>4836</v>
      </c>
      <c r="B3385">
        <v>12001712</v>
      </c>
      <c r="C3385" t="s">
        <v>4835</v>
      </c>
      <c r="D3385" t="s">
        <v>4836</v>
      </c>
      <c r="E3385" s="91">
        <v>12001712</v>
      </c>
      <c r="F3385" t="s">
        <v>49</v>
      </c>
      <c r="G3385">
        <v>0</v>
      </c>
      <c r="H3385" t="s">
        <v>50</v>
      </c>
      <c r="I3385">
        <v>91.67</v>
      </c>
      <c r="J3385">
        <v>0</v>
      </c>
      <c r="K3385" t="s">
        <v>51</v>
      </c>
      <c r="L3385" t="s">
        <v>49</v>
      </c>
      <c r="M3385" s="52" t="s">
        <v>52</v>
      </c>
    </row>
    <row r="3386" spans="1:13" x14ac:dyDescent="0.3">
      <c r="A3386" t="s">
        <v>4837</v>
      </c>
      <c r="C3386" t="s">
        <v>8077</v>
      </c>
      <c r="D3386" t="s">
        <v>4837</v>
      </c>
      <c r="F3386" t="s">
        <v>49</v>
      </c>
      <c r="J3386" s="53">
        <v>0</v>
      </c>
      <c r="K3386" t="s">
        <v>51</v>
      </c>
      <c r="L3386" t="s">
        <v>49</v>
      </c>
      <c r="M3386" s="52" t="s">
        <v>52</v>
      </c>
    </row>
    <row r="3387" spans="1:13" x14ac:dyDescent="0.3">
      <c r="A3387" t="s">
        <v>4838</v>
      </c>
      <c r="C3387" t="s">
        <v>8078</v>
      </c>
      <c r="D3387" t="s">
        <v>4838</v>
      </c>
      <c r="F3387" t="s">
        <v>49</v>
      </c>
      <c r="J3387" s="53">
        <v>0</v>
      </c>
      <c r="K3387" t="s">
        <v>51</v>
      </c>
      <c r="L3387" t="s">
        <v>49</v>
      </c>
      <c r="M3387" s="52" t="s">
        <v>52</v>
      </c>
    </row>
    <row r="3388" spans="1:13" x14ac:dyDescent="0.3">
      <c r="A3388" t="s">
        <v>4839</v>
      </c>
      <c r="C3388" t="s">
        <v>8079</v>
      </c>
      <c r="D3388" t="s">
        <v>4839</v>
      </c>
      <c r="F3388" t="s">
        <v>49</v>
      </c>
      <c r="J3388" s="53">
        <v>0</v>
      </c>
      <c r="K3388" t="s">
        <v>8587</v>
      </c>
      <c r="L3388" t="s">
        <v>49</v>
      </c>
      <c r="M3388" s="52" t="s">
        <v>52</v>
      </c>
    </row>
    <row r="3389" spans="1:13" x14ac:dyDescent="0.3">
      <c r="A3389" t="s">
        <v>4840</v>
      </c>
      <c r="B3389">
        <v>24015687</v>
      </c>
      <c r="C3389" t="s">
        <v>8080</v>
      </c>
      <c r="D3389" t="s">
        <v>4840</v>
      </c>
      <c r="E3389" s="91">
        <v>24015687</v>
      </c>
      <c r="F3389" t="s">
        <v>49</v>
      </c>
      <c r="G3389">
        <v>2</v>
      </c>
      <c r="H3389" t="s">
        <v>50</v>
      </c>
      <c r="I3389">
        <v>91.67</v>
      </c>
      <c r="J3389" s="53">
        <v>0</v>
      </c>
      <c r="K3389" t="s">
        <v>51</v>
      </c>
      <c r="L3389" t="s">
        <v>49</v>
      </c>
      <c r="M3389" s="52" t="s">
        <v>56</v>
      </c>
    </row>
    <row r="3390" spans="1:13" x14ac:dyDescent="0.3">
      <c r="A3390" t="s">
        <v>4841</v>
      </c>
      <c r="C3390" t="s">
        <v>8081</v>
      </c>
      <c r="D3390" t="s">
        <v>4841</v>
      </c>
      <c r="F3390" t="s">
        <v>49</v>
      </c>
      <c r="J3390" s="53">
        <v>0</v>
      </c>
      <c r="K3390" t="s">
        <v>51</v>
      </c>
      <c r="L3390" t="s">
        <v>49</v>
      </c>
      <c r="M3390" s="52" t="s">
        <v>52</v>
      </c>
    </row>
    <row r="3391" spans="1:13" x14ac:dyDescent="0.3">
      <c r="A3391" t="s">
        <v>4842</v>
      </c>
      <c r="C3391" t="s">
        <v>8082</v>
      </c>
      <c r="D3391" t="s">
        <v>4842</v>
      </c>
      <c r="F3391" t="s">
        <v>49</v>
      </c>
      <c r="J3391" s="53">
        <v>1</v>
      </c>
      <c r="K3391" t="s">
        <v>8588</v>
      </c>
      <c r="L3391" t="s">
        <v>49</v>
      </c>
      <c r="M3391" s="52" t="s">
        <v>52</v>
      </c>
    </row>
    <row r="3392" spans="1:13" x14ac:dyDescent="0.3">
      <c r="A3392" t="s">
        <v>4845</v>
      </c>
      <c r="C3392" t="s">
        <v>8083</v>
      </c>
      <c r="D3392" t="s">
        <v>4845</v>
      </c>
      <c r="F3392" t="s">
        <v>49</v>
      </c>
      <c r="J3392" s="53">
        <v>1</v>
      </c>
      <c r="K3392" t="s">
        <v>181</v>
      </c>
      <c r="L3392" t="s">
        <v>49</v>
      </c>
      <c r="M3392" s="52" t="s">
        <v>52</v>
      </c>
    </row>
    <row r="3393" spans="1:13" x14ac:dyDescent="0.3">
      <c r="A3393" t="s">
        <v>4844</v>
      </c>
      <c r="B3393">
        <v>10860367</v>
      </c>
      <c r="C3393" t="s">
        <v>4843</v>
      </c>
      <c r="D3393" t="s">
        <v>4844</v>
      </c>
      <c r="E3393" s="91">
        <v>10860367</v>
      </c>
      <c r="F3393" t="s">
        <v>49</v>
      </c>
      <c r="G3393">
        <v>2</v>
      </c>
      <c r="H3393" t="s">
        <v>50</v>
      </c>
      <c r="I3393">
        <v>98.4</v>
      </c>
      <c r="J3393">
        <v>2</v>
      </c>
      <c r="K3393" t="s">
        <v>51</v>
      </c>
      <c r="L3393" t="s">
        <v>49</v>
      </c>
      <c r="M3393" s="52" t="s">
        <v>56</v>
      </c>
    </row>
    <row r="3394" spans="1:13" x14ac:dyDescent="0.3">
      <c r="A3394" t="s">
        <v>4846</v>
      </c>
      <c r="C3394" t="s">
        <v>8084</v>
      </c>
      <c r="D3394" t="s">
        <v>4846</v>
      </c>
      <c r="F3394" t="s">
        <v>49</v>
      </c>
      <c r="J3394" s="53">
        <v>1</v>
      </c>
      <c r="K3394" t="s">
        <v>8587</v>
      </c>
      <c r="L3394" t="s">
        <v>49</v>
      </c>
      <c r="M3394" s="52" t="s">
        <v>52</v>
      </c>
    </row>
    <row r="3395" spans="1:13" x14ac:dyDescent="0.3">
      <c r="A3395" t="s">
        <v>4848</v>
      </c>
      <c r="B3395">
        <v>10863199</v>
      </c>
      <c r="C3395" t="s">
        <v>4847</v>
      </c>
      <c r="D3395" t="s">
        <v>4848</v>
      </c>
      <c r="E3395" s="91">
        <v>10863199</v>
      </c>
      <c r="F3395" t="s">
        <v>49</v>
      </c>
      <c r="G3395">
        <v>2</v>
      </c>
      <c r="H3395" t="s">
        <v>117</v>
      </c>
      <c r="I3395">
        <v>108.33</v>
      </c>
      <c r="J3395">
        <v>0</v>
      </c>
      <c r="K3395" t="s">
        <v>118</v>
      </c>
      <c r="L3395" t="s">
        <v>49</v>
      </c>
      <c r="M3395" s="52" t="s">
        <v>56</v>
      </c>
    </row>
    <row r="3396" spans="1:13" x14ac:dyDescent="0.3">
      <c r="A3396" t="s">
        <v>4849</v>
      </c>
      <c r="C3396" t="s">
        <v>8085</v>
      </c>
      <c r="D3396" t="s">
        <v>4849</v>
      </c>
      <c r="F3396" t="s">
        <v>49</v>
      </c>
      <c r="J3396" s="53">
        <v>0</v>
      </c>
      <c r="K3396" t="s">
        <v>8588</v>
      </c>
      <c r="L3396" t="s">
        <v>49</v>
      </c>
      <c r="M3396" s="52" t="s">
        <v>52</v>
      </c>
    </row>
    <row r="3397" spans="1:13" x14ac:dyDescent="0.3">
      <c r="A3397" t="s">
        <v>4851</v>
      </c>
      <c r="B3397">
        <v>23047780</v>
      </c>
      <c r="C3397" t="s">
        <v>4850</v>
      </c>
      <c r="D3397" t="s">
        <v>4851</v>
      </c>
      <c r="E3397" s="91">
        <v>23047780</v>
      </c>
      <c r="F3397" t="s">
        <v>49</v>
      </c>
      <c r="G3397">
        <v>0</v>
      </c>
      <c r="H3397" t="s">
        <v>74</v>
      </c>
      <c r="I3397">
        <v>100</v>
      </c>
      <c r="J3397">
        <v>0</v>
      </c>
      <c r="K3397" t="s">
        <v>75</v>
      </c>
      <c r="L3397" t="s">
        <v>49</v>
      </c>
      <c r="M3397" s="52" t="s">
        <v>52</v>
      </c>
    </row>
    <row r="3398" spans="1:13" x14ac:dyDescent="0.3">
      <c r="A3398" t="s">
        <v>4852</v>
      </c>
      <c r="C3398" t="s">
        <v>8086</v>
      </c>
      <c r="D3398" t="s">
        <v>4852</v>
      </c>
      <c r="F3398" t="s">
        <v>49</v>
      </c>
      <c r="J3398" s="53">
        <v>0</v>
      </c>
      <c r="K3398" t="s">
        <v>51</v>
      </c>
      <c r="L3398" t="s">
        <v>49</v>
      </c>
      <c r="M3398" s="52" t="s">
        <v>52</v>
      </c>
    </row>
    <row r="3399" spans="1:13" x14ac:dyDescent="0.3">
      <c r="A3399" t="s">
        <v>4854</v>
      </c>
      <c r="B3399">
        <v>10863648</v>
      </c>
      <c r="C3399" t="s">
        <v>4853</v>
      </c>
      <c r="D3399" t="s">
        <v>4854</v>
      </c>
      <c r="E3399" s="91">
        <v>10863648</v>
      </c>
      <c r="F3399" t="s">
        <v>49</v>
      </c>
      <c r="H3399" t="s">
        <v>90</v>
      </c>
      <c r="I3399">
        <v>108.33</v>
      </c>
      <c r="J3399">
        <v>1</v>
      </c>
      <c r="K3399" t="s">
        <v>91</v>
      </c>
      <c r="L3399" t="s">
        <v>49</v>
      </c>
      <c r="M3399" s="52" t="s">
        <v>52</v>
      </c>
    </row>
    <row r="3400" spans="1:13" x14ac:dyDescent="0.3">
      <c r="A3400" t="s">
        <v>4856</v>
      </c>
      <c r="B3400">
        <v>10922609</v>
      </c>
      <c r="C3400" t="s">
        <v>4855</v>
      </c>
      <c r="D3400" t="s">
        <v>4856</v>
      </c>
      <c r="E3400" s="91">
        <v>10922609</v>
      </c>
      <c r="F3400" t="s">
        <v>49</v>
      </c>
      <c r="G3400">
        <v>1</v>
      </c>
      <c r="H3400" t="s">
        <v>50</v>
      </c>
      <c r="I3400">
        <v>91.67</v>
      </c>
      <c r="J3400">
        <v>0</v>
      </c>
      <c r="K3400" t="s">
        <v>51</v>
      </c>
      <c r="L3400" t="s">
        <v>49</v>
      </c>
      <c r="M3400" s="52" t="s">
        <v>56</v>
      </c>
    </row>
    <row r="3401" spans="1:13" x14ac:dyDescent="0.3">
      <c r="A3401" t="s">
        <v>4857</v>
      </c>
      <c r="C3401" t="s">
        <v>8087</v>
      </c>
      <c r="D3401" t="s">
        <v>4857</v>
      </c>
      <c r="F3401" t="s">
        <v>49</v>
      </c>
      <c r="J3401" s="53">
        <v>0</v>
      </c>
      <c r="K3401" t="s">
        <v>51</v>
      </c>
      <c r="L3401" t="s">
        <v>49</v>
      </c>
      <c r="M3401" s="52" t="s">
        <v>52</v>
      </c>
    </row>
    <row r="3402" spans="1:13" x14ac:dyDescent="0.3">
      <c r="A3402" t="s">
        <v>4859</v>
      </c>
      <c r="B3402">
        <v>10863174</v>
      </c>
      <c r="C3402" t="s">
        <v>4858</v>
      </c>
      <c r="D3402" t="s">
        <v>4859</v>
      </c>
      <c r="E3402" s="91">
        <v>10863174</v>
      </c>
      <c r="F3402" t="s">
        <v>49</v>
      </c>
      <c r="G3402">
        <v>4</v>
      </c>
      <c r="H3402" t="s">
        <v>198</v>
      </c>
      <c r="I3402">
        <v>130.49</v>
      </c>
      <c r="J3402">
        <v>0</v>
      </c>
      <c r="K3402" t="s">
        <v>181</v>
      </c>
      <c r="L3402" t="s">
        <v>49</v>
      </c>
      <c r="M3402" s="52" t="s">
        <v>52</v>
      </c>
    </row>
    <row r="3403" spans="1:13" x14ac:dyDescent="0.3">
      <c r="A3403" t="s">
        <v>4861</v>
      </c>
      <c r="B3403">
        <v>12019568</v>
      </c>
      <c r="C3403" t="s">
        <v>4860</v>
      </c>
      <c r="D3403" t="s">
        <v>4861</v>
      </c>
      <c r="E3403" s="91">
        <v>12019568</v>
      </c>
      <c r="F3403" t="s">
        <v>49</v>
      </c>
      <c r="G3403">
        <v>0</v>
      </c>
      <c r="H3403" t="s">
        <v>74</v>
      </c>
      <c r="I3403">
        <v>100</v>
      </c>
      <c r="J3403">
        <v>0</v>
      </c>
      <c r="K3403" t="s">
        <v>75</v>
      </c>
      <c r="L3403" t="s">
        <v>49</v>
      </c>
      <c r="M3403" s="52" t="s">
        <v>52</v>
      </c>
    </row>
    <row r="3404" spans="1:13" x14ac:dyDescent="0.3">
      <c r="A3404" t="s">
        <v>4862</v>
      </c>
      <c r="C3404" t="s">
        <v>8088</v>
      </c>
      <c r="D3404" t="s">
        <v>4862</v>
      </c>
      <c r="F3404" t="s">
        <v>49</v>
      </c>
      <c r="J3404" s="53">
        <v>0</v>
      </c>
      <c r="K3404" t="s">
        <v>51</v>
      </c>
      <c r="L3404" t="s">
        <v>49</v>
      </c>
      <c r="M3404" s="52" t="s">
        <v>52</v>
      </c>
    </row>
    <row r="3405" spans="1:13" x14ac:dyDescent="0.3">
      <c r="A3405" t="s">
        <v>4864</v>
      </c>
      <c r="B3405">
        <v>23418688</v>
      </c>
      <c r="C3405" t="s">
        <v>4863</v>
      </c>
      <c r="D3405" t="s">
        <v>4864</v>
      </c>
      <c r="E3405" s="91">
        <v>23418688</v>
      </c>
      <c r="F3405" t="s">
        <v>49</v>
      </c>
      <c r="G3405">
        <v>0</v>
      </c>
      <c r="H3405" t="s">
        <v>163</v>
      </c>
      <c r="I3405">
        <v>118.45</v>
      </c>
      <c r="J3405">
        <v>1</v>
      </c>
      <c r="K3405" t="s">
        <v>164</v>
      </c>
      <c r="L3405" t="s">
        <v>49</v>
      </c>
      <c r="M3405" s="52" t="s">
        <v>56</v>
      </c>
    </row>
    <row r="3406" spans="1:13" x14ac:dyDescent="0.3">
      <c r="A3406" t="s">
        <v>4865</v>
      </c>
      <c r="C3406" t="s">
        <v>8089</v>
      </c>
      <c r="D3406" t="s">
        <v>4865</v>
      </c>
      <c r="F3406" t="s">
        <v>49</v>
      </c>
      <c r="J3406" s="53">
        <v>0</v>
      </c>
      <c r="K3406" t="s">
        <v>51</v>
      </c>
      <c r="L3406" t="s">
        <v>49</v>
      </c>
      <c r="M3406" s="52" t="s">
        <v>52</v>
      </c>
    </row>
    <row r="3407" spans="1:13" x14ac:dyDescent="0.3">
      <c r="A3407" t="s">
        <v>4866</v>
      </c>
      <c r="C3407" t="s">
        <v>8090</v>
      </c>
      <c r="D3407" t="s">
        <v>4866</v>
      </c>
      <c r="F3407" t="s">
        <v>49</v>
      </c>
      <c r="J3407" s="53">
        <v>2</v>
      </c>
      <c r="K3407" t="s">
        <v>51</v>
      </c>
      <c r="L3407" t="s">
        <v>49</v>
      </c>
      <c r="M3407" s="52" t="s">
        <v>52</v>
      </c>
    </row>
    <row r="3408" spans="1:13" x14ac:dyDescent="0.3">
      <c r="A3408" t="s">
        <v>4867</v>
      </c>
      <c r="B3408">
        <v>11019656</v>
      </c>
      <c r="C3408" t="s">
        <v>8091</v>
      </c>
      <c r="D3408" t="s">
        <v>4867</v>
      </c>
      <c r="E3408" s="91">
        <v>11019656</v>
      </c>
      <c r="F3408" t="s">
        <v>49</v>
      </c>
      <c r="G3408">
        <v>0</v>
      </c>
      <c r="H3408" t="s">
        <v>74</v>
      </c>
      <c r="I3408">
        <v>100</v>
      </c>
      <c r="J3408">
        <v>0</v>
      </c>
      <c r="K3408" t="s">
        <v>8587</v>
      </c>
      <c r="L3408" t="s">
        <v>49</v>
      </c>
      <c r="M3408" s="52" t="s">
        <v>56</v>
      </c>
    </row>
    <row r="3409" spans="1:13" x14ac:dyDescent="0.3">
      <c r="A3409" t="s">
        <v>4868</v>
      </c>
      <c r="C3409" t="s">
        <v>8092</v>
      </c>
      <c r="D3409" t="s">
        <v>4868</v>
      </c>
      <c r="F3409" t="s">
        <v>49</v>
      </c>
      <c r="J3409" s="53">
        <v>0</v>
      </c>
      <c r="K3409" t="s">
        <v>8587</v>
      </c>
      <c r="L3409" t="s">
        <v>49</v>
      </c>
      <c r="M3409" s="52" t="s">
        <v>52</v>
      </c>
    </row>
    <row r="3410" spans="1:13" x14ac:dyDescent="0.3">
      <c r="A3410" t="s">
        <v>4870</v>
      </c>
      <c r="B3410">
        <v>10858494</v>
      </c>
      <c r="C3410" t="s">
        <v>4869</v>
      </c>
      <c r="D3410" t="s">
        <v>4870</v>
      </c>
      <c r="E3410" s="91">
        <v>10858494</v>
      </c>
      <c r="F3410" t="s">
        <v>71</v>
      </c>
      <c r="G3410">
        <v>0</v>
      </c>
      <c r="H3410" t="s">
        <v>74</v>
      </c>
      <c r="I3410">
        <v>106.41</v>
      </c>
      <c r="J3410">
        <v>0</v>
      </c>
      <c r="K3410" t="s">
        <v>75</v>
      </c>
      <c r="L3410" t="s">
        <v>71</v>
      </c>
      <c r="M3410" s="52" t="s">
        <v>52</v>
      </c>
    </row>
    <row r="3411" spans="1:13" x14ac:dyDescent="0.3">
      <c r="A3411" t="s">
        <v>4872</v>
      </c>
      <c r="B3411">
        <v>10998533</v>
      </c>
      <c r="C3411" t="s">
        <v>4871</v>
      </c>
      <c r="D3411" t="s">
        <v>4872</v>
      </c>
      <c r="E3411" s="91">
        <v>10998533</v>
      </c>
      <c r="F3411" t="s">
        <v>71</v>
      </c>
      <c r="G3411">
        <v>1</v>
      </c>
      <c r="H3411" t="s">
        <v>50</v>
      </c>
      <c r="I3411">
        <v>91.67</v>
      </c>
      <c r="J3411">
        <v>1</v>
      </c>
      <c r="K3411" t="s">
        <v>51</v>
      </c>
      <c r="L3411" t="s">
        <v>71</v>
      </c>
      <c r="M3411" s="52" t="s">
        <v>56</v>
      </c>
    </row>
    <row r="3412" spans="1:13" x14ac:dyDescent="0.3">
      <c r="A3412" t="s">
        <v>4873</v>
      </c>
      <c r="C3412" t="s">
        <v>8093</v>
      </c>
      <c r="D3412" t="s">
        <v>4873</v>
      </c>
      <c r="F3412" t="s">
        <v>49</v>
      </c>
      <c r="J3412" s="53">
        <v>0</v>
      </c>
      <c r="K3412" t="s">
        <v>51</v>
      </c>
      <c r="L3412" t="s">
        <v>49</v>
      </c>
      <c r="M3412" s="52" t="s">
        <v>52</v>
      </c>
    </row>
    <row r="3413" spans="1:13" x14ac:dyDescent="0.3">
      <c r="A3413" t="s">
        <v>4874</v>
      </c>
      <c r="C3413" t="s">
        <v>8094</v>
      </c>
      <c r="D3413" t="s">
        <v>4874</v>
      </c>
      <c r="F3413" t="s">
        <v>49</v>
      </c>
      <c r="J3413" s="53">
        <v>1</v>
      </c>
      <c r="K3413" t="s">
        <v>51</v>
      </c>
      <c r="L3413" t="s">
        <v>49</v>
      </c>
      <c r="M3413" s="52" t="s">
        <v>52</v>
      </c>
    </row>
    <row r="3414" spans="1:13" x14ac:dyDescent="0.3">
      <c r="A3414" t="s">
        <v>4875</v>
      </c>
      <c r="C3414" t="s">
        <v>8095</v>
      </c>
      <c r="D3414" t="s">
        <v>4875</v>
      </c>
      <c r="F3414" t="s">
        <v>49</v>
      </c>
      <c r="J3414" s="53">
        <v>1</v>
      </c>
      <c r="K3414" t="s">
        <v>8583</v>
      </c>
      <c r="L3414" t="s">
        <v>49</v>
      </c>
      <c r="M3414" s="52" t="s">
        <v>52</v>
      </c>
    </row>
    <row r="3415" spans="1:13" x14ac:dyDescent="0.3">
      <c r="A3415" t="s">
        <v>4877</v>
      </c>
      <c r="B3415">
        <v>23949983</v>
      </c>
      <c r="C3415" t="s">
        <v>4876</v>
      </c>
      <c r="D3415" t="s">
        <v>4877</v>
      </c>
      <c r="E3415" s="91">
        <v>23949983</v>
      </c>
      <c r="F3415" t="s">
        <v>49</v>
      </c>
      <c r="G3415">
        <v>1</v>
      </c>
      <c r="H3415" t="s">
        <v>74</v>
      </c>
      <c r="I3415">
        <v>100</v>
      </c>
      <c r="J3415">
        <v>0</v>
      </c>
      <c r="K3415" t="s">
        <v>75</v>
      </c>
      <c r="L3415" t="s">
        <v>49</v>
      </c>
      <c r="M3415" s="52" t="s">
        <v>52</v>
      </c>
    </row>
    <row r="3416" spans="1:13" x14ac:dyDescent="0.3">
      <c r="A3416" t="s">
        <v>4879</v>
      </c>
      <c r="B3416">
        <v>11019343</v>
      </c>
      <c r="C3416" t="s">
        <v>4878</v>
      </c>
      <c r="D3416" t="s">
        <v>4879</v>
      </c>
      <c r="E3416" s="91">
        <v>11019343</v>
      </c>
      <c r="F3416" t="s">
        <v>49</v>
      </c>
      <c r="G3416">
        <v>1</v>
      </c>
      <c r="H3416" t="s">
        <v>101</v>
      </c>
      <c r="I3416">
        <v>112.5</v>
      </c>
      <c r="J3416">
        <v>1</v>
      </c>
      <c r="K3416" t="s">
        <v>102</v>
      </c>
      <c r="L3416" t="s">
        <v>49</v>
      </c>
      <c r="M3416" s="52" t="s">
        <v>56</v>
      </c>
    </row>
    <row r="3417" spans="1:13" x14ac:dyDescent="0.3">
      <c r="A3417" t="s">
        <v>4880</v>
      </c>
      <c r="C3417" t="s">
        <v>8096</v>
      </c>
      <c r="D3417" t="s">
        <v>4880</v>
      </c>
      <c r="F3417" t="s">
        <v>49</v>
      </c>
      <c r="J3417" s="53">
        <v>0</v>
      </c>
      <c r="K3417" t="s">
        <v>51</v>
      </c>
      <c r="L3417" t="s">
        <v>49</v>
      </c>
      <c r="M3417" s="52" t="s">
        <v>52</v>
      </c>
    </row>
    <row r="3418" spans="1:13" x14ac:dyDescent="0.3">
      <c r="A3418" t="s">
        <v>4882</v>
      </c>
      <c r="B3418">
        <v>11023436</v>
      </c>
      <c r="C3418" t="s">
        <v>4881</v>
      </c>
      <c r="D3418" t="s">
        <v>4882</v>
      </c>
      <c r="E3418" s="91">
        <v>11023436</v>
      </c>
      <c r="F3418" t="s">
        <v>49</v>
      </c>
      <c r="G3418">
        <v>2</v>
      </c>
      <c r="H3418" t="s">
        <v>117</v>
      </c>
      <c r="I3418">
        <v>108.33</v>
      </c>
      <c r="J3418">
        <v>0</v>
      </c>
      <c r="K3418" t="s">
        <v>118</v>
      </c>
      <c r="L3418" t="s">
        <v>49</v>
      </c>
      <c r="M3418" s="52" t="s">
        <v>56</v>
      </c>
    </row>
    <row r="3419" spans="1:13" x14ac:dyDescent="0.3">
      <c r="A3419" t="s">
        <v>4883</v>
      </c>
      <c r="B3419">
        <v>21003262</v>
      </c>
      <c r="C3419" t="s">
        <v>8097</v>
      </c>
      <c r="D3419" t="s">
        <v>4883</v>
      </c>
      <c r="E3419" s="91">
        <v>21003262</v>
      </c>
      <c r="F3419" t="s">
        <v>49</v>
      </c>
      <c r="G3419">
        <v>0</v>
      </c>
      <c r="H3419" t="s">
        <v>50</v>
      </c>
      <c r="I3419">
        <v>91.67</v>
      </c>
      <c r="J3419" s="53">
        <v>0</v>
      </c>
      <c r="K3419" t="s">
        <v>51</v>
      </c>
      <c r="L3419" t="s">
        <v>49</v>
      </c>
      <c r="M3419" s="52" t="s">
        <v>52</v>
      </c>
    </row>
    <row r="3420" spans="1:13" x14ac:dyDescent="0.3">
      <c r="A3420" t="s">
        <v>4884</v>
      </c>
      <c r="C3420" t="s">
        <v>8098</v>
      </c>
      <c r="D3420" t="s">
        <v>4884</v>
      </c>
      <c r="F3420" t="s">
        <v>49</v>
      </c>
      <c r="J3420" s="53">
        <v>0</v>
      </c>
      <c r="K3420" t="s">
        <v>51</v>
      </c>
      <c r="L3420" t="s">
        <v>49</v>
      </c>
      <c r="M3420" s="52" t="s">
        <v>52</v>
      </c>
    </row>
    <row r="3421" spans="1:13" x14ac:dyDescent="0.3">
      <c r="A3421" t="s">
        <v>4886</v>
      </c>
      <c r="B3421">
        <v>10835430</v>
      </c>
      <c r="C3421" t="s">
        <v>4885</v>
      </c>
      <c r="D3421" t="s">
        <v>4886</v>
      </c>
      <c r="E3421" s="91">
        <v>10835430</v>
      </c>
      <c r="F3421" t="s">
        <v>71</v>
      </c>
      <c r="G3421">
        <v>0</v>
      </c>
      <c r="H3421" t="s">
        <v>74</v>
      </c>
      <c r="I3421">
        <v>106.41</v>
      </c>
      <c r="J3421">
        <v>0</v>
      </c>
      <c r="K3421" t="s">
        <v>75</v>
      </c>
      <c r="L3421" t="s">
        <v>71</v>
      </c>
      <c r="M3421" s="52" t="s">
        <v>52</v>
      </c>
    </row>
    <row r="3422" spans="1:13" x14ac:dyDescent="0.3">
      <c r="A3422" t="s">
        <v>4888</v>
      </c>
      <c r="B3422">
        <v>10840185</v>
      </c>
      <c r="C3422" t="s">
        <v>4887</v>
      </c>
      <c r="D3422" t="s">
        <v>4888</v>
      </c>
      <c r="E3422" s="91">
        <v>10840185</v>
      </c>
      <c r="F3422" t="s">
        <v>49</v>
      </c>
      <c r="G3422">
        <v>6</v>
      </c>
      <c r="H3422" t="s">
        <v>50</v>
      </c>
      <c r="I3422">
        <v>98.4</v>
      </c>
      <c r="J3422">
        <v>4</v>
      </c>
      <c r="K3422" t="s">
        <v>51</v>
      </c>
      <c r="L3422" t="s">
        <v>49</v>
      </c>
      <c r="M3422" s="52" t="s">
        <v>56</v>
      </c>
    </row>
    <row r="3423" spans="1:13" x14ac:dyDescent="0.3">
      <c r="A3423" t="s">
        <v>4889</v>
      </c>
      <c r="C3423" t="s">
        <v>8099</v>
      </c>
      <c r="D3423" t="s">
        <v>4889</v>
      </c>
      <c r="F3423" t="s">
        <v>49</v>
      </c>
      <c r="J3423" s="53">
        <v>1</v>
      </c>
      <c r="K3423" t="s">
        <v>8587</v>
      </c>
      <c r="L3423" t="s">
        <v>49</v>
      </c>
      <c r="M3423" s="52" t="s">
        <v>52</v>
      </c>
    </row>
    <row r="3424" spans="1:13" x14ac:dyDescent="0.3">
      <c r="A3424" t="s">
        <v>4894</v>
      </c>
      <c r="C3424" t="s">
        <v>8100</v>
      </c>
      <c r="D3424" t="s">
        <v>4894</v>
      </c>
      <c r="F3424" t="s">
        <v>49</v>
      </c>
      <c r="J3424" s="53">
        <v>0</v>
      </c>
      <c r="K3424" t="s">
        <v>51</v>
      </c>
      <c r="L3424" t="s">
        <v>49</v>
      </c>
      <c r="M3424" s="52" t="s">
        <v>52</v>
      </c>
    </row>
    <row r="3425" spans="1:13" x14ac:dyDescent="0.3">
      <c r="A3425" t="s">
        <v>4895</v>
      </c>
      <c r="C3425" t="s">
        <v>8101</v>
      </c>
      <c r="D3425" t="s">
        <v>4895</v>
      </c>
      <c r="F3425" t="s">
        <v>49</v>
      </c>
      <c r="J3425" s="53">
        <v>0</v>
      </c>
      <c r="K3425" t="s">
        <v>51</v>
      </c>
      <c r="L3425" t="s">
        <v>49</v>
      </c>
      <c r="M3425" s="52" t="s">
        <v>52</v>
      </c>
    </row>
    <row r="3426" spans="1:13" x14ac:dyDescent="0.3">
      <c r="A3426" t="s">
        <v>4896</v>
      </c>
      <c r="C3426" t="s">
        <v>8102</v>
      </c>
      <c r="D3426" t="s">
        <v>4896</v>
      </c>
      <c r="F3426" t="s">
        <v>49</v>
      </c>
      <c r="J3426" s="53">
        <v>1</v>
      </c>
      <c r="K3426" t="s">
        <v>181</v>
      </c>
      <c r="L3426" t="s">
        <v>49</v>
      </c>
      <c r="M3426" s="52" t="s">
        <v>52</v>
      </c>
    </row>
    <row r="3427" spans="1:13" x14ac:dyDescent="0.3">
      <c r="A3427" t="s">
        <v>4897</v>
      </c>
      <c r="C3427" t="s">
        <v>8103</v>
      </c>
      <c r="D3427" t="s">
        <v>4897</v>
      </c>
      <c r="F3427" t="s">
        <v>49</v>
      </c>
      <c r="J3427" s="53">
        <v>1</v>
      </c>
      <c r="K3427" t="s">
        <v>51</v>
      </c>
      <c r="L3427" t="s">
        <v>49</v>
      </c>
      <c r="M3427" s="52" t="s">
        <v>52</v>
      </c>
    </row>
    <row r="3428" spans="1:13" x14ac:dyDescent="0.3">
      <c r="A3428" t="s">
        <v>4898</v>
      </c>
      <c r="C3428" t="s">
        <v>8104</v>
      </c>
      <c r="D3428" t="s">
        <v>4898</v>
      </c>
      <c r="F3428" t="s">
        <v>49</v>
      </c>
      <c r="J3428" s="53">
        <v>0</v>
      </c>
      <c r="K3428" t="s">
        <v>8587</v>
      </c>
      <c r="L3428" t="s">
        <v>49</v>
      </c>
      <c r="M3428" s="52" t="s">
        <v>52</v>
      </c>
    </row>
    <row r="3429" spans="1:13" x14ac:dyDescent="0.3">
      <c r="A3429" t="s">
        <v>4891</v>
      </c>
      <c r="B3429">
        <v>10865203</v>
      </c>
      <c r="C3429" t="s">
        <v>4890</v>
      </c>
      <c r="D3429" t="s">
        <v>4891</v>
      </c>
      <c r="E3429" s="91">
        <v>10865203</v>
      </c>
      <c r="F3429" t="s">
        <v>49</v>
      </c>
      <c r="G3429">
        <v>3</v>
      </c>
      <c r="H3429" t="s">
        <v>50</v>
      </c>
      <c r="I3429">
        <v>91.67</v>
      </c>
      <c r="J3429">
        <v>2</v>
      </c>
      <c r="K3429" t="s">
        <v>321</v>
      </c>
      <c r="L3429" t="s">
        <v>49</v>
      </c>
      <c r="M3429" s="52" t="s">
        <v>52</v>
      </c>
    </row>
    <row r="3430" spans="1:13" x14ac:dyDescent="0.3">
      <c r="A3430" t="s">
        <v>4893</v>
      </c>
      <c r="B3430">
        <v>11000871</v>
      </c>
      <c r="C3430" t="s">
        <v>4892</v>
      </c>
      <c r="D3430" t="s">
        <v>4893</v>
      </c>
      <c r="E3430" s="91">
        <v>11000871</v>
      </c>
      <c r="F3430" t="s">
        <v>49</v>
      </c>
      <c r="G3430">
        <v>7</v>
      </c>
      <c r="H3430" t="s">
        <v>74</v>
      </c>
      <c r="I3430">
        <v>100</v>
      </c>
      <c r="J3430">
        <v>3</v>
      </c>
      <c r="K3430" t="s">
        <v>75</v>
      </c>
      <c r="L3430" t="s">
        <v>49</v>
      </c>
      <c r="M3430" s="52" t="s">
        <v>56</v>
      </c>
    </row>
    <row r="3431" spans="1:13" x14ac:dyDescent="0.3">
      <c r="A3431" t="s">
        <v>4899</v>
      </c>
      <c r="C3431" t="s">
        <v>8105</v>
      </c>
      <c r="D3431" t="s">
        <v>4899</v>
      </c>
      <c r="F3431" t="s">
        <v>49</v>
      </c>
      <c r="J3431" s="53">
        <v>1</v>
      </c>
      <c r="K3431" t="s">
        <v>8587</v>
      </c>
      <c r="L3431" t="s">
        <v>49</v>
      </c>
      <c r="M3431" s="52" t="s">
        <v>52</v>
      </c>
    </row>
    <row r="3432" spans="1:13" x14ac:dyDescent="0.3">
      <c r="A3432" t="s">
        <v>4900</v>
      </c>
      <c r="B3432">
        <v>21006318</v>
      </c>
      <c r="C3432" t="s">
        <v>8106</v>
      </c>
      <c r="D3432" t="s">
        <v>4900</v>
      </c>
      <c r="E3432" s="91">
        <v>21006318</v>
      </c>
      <c r="F3432" t="s">
        <v>49</v>
      </c>
      <c r="G3432">
        <v>0</v>
      </c>
      <c r="H3432" t="s">
        <v>50</v>
      </c>
      <c r="I3432">
        <v>91.67</v>
      </c>
      <c r="J3432" s="53">
        <v>0</v>
      </c>
      <c r="K3432" t="s">
        <v>51</v>
      </c>
      <c r="L3432" t="s">
        <v>49</v>
      </c>
      <c r="M3432" s="52" t="s">
        <v>56</v>
      </c>
    </row>
    <row r="3433" spans="1:13" x14ac:dyDescent="0.3">
      <c r="A3433" t="s">
        <v>4902</v>
      </c>
      <c r="B3433">
        <v>10852898</v>
      </c>
      <c r="C3433" t="s">
        <v>4901</v>
      </c>
      <c r="D3433" t="s">
        <v>4902</v>
      </c>
      <c r="E3433" s="91">
        <v>10852898</v>
      </c>
      <c r="F3433" t="s">
        <v>49</v>
      </c>
      <c r="H3433" t="s">
        <v>101</v>
      </c>
      <c r="I3433">
        <v>112.5</v>
      </c>
      <c r="J3433">
        <v>1</v>
      </c>
      <c r="K3433" t="s">
        <v>102</v>
      </c>
      <c r="L3433" t="s">
        <v>49</v>
      </c>
      <c r="M3433" s="52" t="s">
        <v>52</v>
      </c>
    </row>
    <row r="3434" spans="1:13" x14ac:dyDescent="0.3">
      <c r="A3434" t="s">
        <v>4907</v>
      </c>
      <c r="C3434" t="s">
        <v>8107</v>
      </c>
      <c r="D3434" t="s">
        <v>4907</v>
      </c>
      <c r="F3434" t="s">
        <v>49</v>
      </c>
      <c r="J3434" s="53">
        <v>0</v>
      </c>
      <c r="K3434" t="s">
        <v>8587</v>
      </c>
      <c r="L3434" t="s">
        <v>49</v>
      </c>
      <c r="M3434" s="52" t="s">
        <v>52</v>
      </c>
    </row>
    <row r="3435" spans="1:13" x14ac:dyDescent="0.3">
      <c r="A3435" t="s">
        <v>4904</v>
      </c>
      <c r="B3435">
        <v>23009015</v>
      </c>
      <c r="C3435" t="s">
        <v>4903</v>
      </c>
      <c r="D3435" t="s">
        <v>4904</v>
      </c>
      <c r="E3435" s="91">
        <v>23009015</v>
      </c>
      <c r="F3435" t="s">
        <v>49</v>
      </c>
      <c r="G3435">
        <v>0</v>
      </c>
      <c r="H3435" t="s">
        <v>50</v>
      </c>
      <c r="I3435">
        <v>98.4</v>
      </c>
      <c r="J3435">
        <v>0</v>
      </c>
      <c r="K3435" t="s">
        <v>51</v>
      </c>
      <c r="L3435" t="s">
        <v>49</v>
      </c>
      <c r="M3435" s="52" t="s">
        <v>56</v>
      </c>
    </row>
    <row r="3436" spans="1:13" x14ac:dyDescent="0.3">
      <c r="A3436" t="s">
        <v>4908</v>
      </c>
      <c r="C3436" t="s">
        <v>8108</v>
      </c>
      <c r="D3436" t="s">
        <v>4908</v>
      </c>
      <c r="F3436" t="s">
        <v>49</v>
      </c>
      <c r="J3436" s="53">
        <v>0</v>
      </c>
      <c r="K3436" t="s">
        <v>51</v>
      </c>
      <c r="L3436" t="s">
        <v>49</v>
      </c>
      <c r="M3436" s="52" t="s">
        <v>52</v>
      </c>
    </row>
    <row r="3437" spans="1:13" x14ac:dyDescent="0.3">
      <c r="A3437" t="s">
        <v>4906</v>
      </c>
      <c r="B3437">
        <v>15224810</v>
      </c>
      <c r="C3437" t="s">
        <v>4905</v>
      </c>
      <c r="D3437" t="s">
        <v>4906</v>
      </c>
      <c r="E3437" s="91">
        <v>15224810</v>
      </c>
      <c r="F3437" t="s">
        <v>49</v>
      </c>
      <c r="G3437">
        <v>0</v>
      </c>
      <c r="H3437" t="s">
        <v>50</v>
      </c>
      <c r="I3437">
        <v>91.67</v>
      </c>
      <c r="J3437">
        <v>0</v>
      </c>
      <c r="K3437" t="s">
        <v>51</v>
      </c>
      <c r="L3437" t="s">
        <v>49</v>
      </c>
      <c r="M3437" s="52" t="s">
        <v>56</v>
      </c>
    </row>
    <row r="3438" spans="1:13" x14ac:dyDescent="0.3">
      <c r="A3438" t="s">
        <v>4909</v>
      </c>
      <c r="C3438" t="s">
        <v>8109</v>
      </c>
      <c r="D3438" t="s">
        <v>4909</v>
      </c>
      <c r="F3438" t="s">
        <v>49</v>
      </c>
      <c r="J3438" s="53">
        <v>0</v>
      </c>
      <c r="K3438" t="s">
        <v>51</v>
      </c>
      <c r="L3438" t="s">
        <v>49</v>
      </c>
      <c r="M3438" s="52" t="s">
        <v>52</v>
      </c>
    </row>
    <row r="3439" spans="1:13" x14ac:dyDescent="0.3">
      <c r="A3439" t="s">
        <v>4910</v>
      </c>
      <c r="C3439" t="s">
        <v>8110</v>
      </c>
      <c r="D3439" t="s">
        <v>4910</v>
      </c>
      <c r="F3439" t="s">
        <v>49</v>
      </c>
      <c r="J3439" s="53">
        <v>0</v>
      </c>
      <c r="K3439" t="s">
        <v>8587</v>
      </c>
      <c r="L3439" t="s">
        <v>49</v>
      </c>
      <c r="M3439" s="52" t="s">
        <v>52</v>
      </c>
    </row>
    <row r="3440" spans="1:13" x14ac:dyDescent="0.3">
      <c r="A3440" t="s">
        <v>4911</v>
      </c>
      <c r="C3440" t="s">
        <v>8111</v>
      </c>
      <c r="D3440" t="s">
        <v>4911</v>
      </c>
      <c r="F3440" t="s">
        <v>49</v>
      </c>
      <c r="J3440" s="53">
        <v>1</v>
      </c>
      <c r="K3440" t="s">
        <v>8583</v>
      </c>
      <c r="L3440" t="s">
        <v>49</v>
      </c>
      <c r="M3440" s="52" t="s">
        <v>52</v>
      </c>
    </row>
    <row r="3441" spans="1:13" x14ac:dyDescent="0.3">
      <c r="A3441" t="s">
        <v>4913</v>
      </c>
      <c r="B3441">
        <v>10954676</v>
      </c>
      <c r="C3441" t="s">
        <v>4912</v>
      </c>
      <c r="D3441" t="s">
        <v>4913</v>
      </c>
      <c r="E3441" s="91">
        <v>10954676</v>
      </c>
      <c r="F3441" t="s">
        <v>49</v>
      </c>
      <c r="G3441">
        <v>2</v>
      </c>
      <c r="H3441" t="s">
        <v>74</v>
      </c>
      <c r="I3441">
        <v>100</v>
      </c>
      <c r="J3441">
        <v>1</v>
      </c>
      <c r="K3441" t="s">
        <v>75</v>
      </c>
      <c r="L3441" t="s">
        <v>49</v>
      </c>
      <c r="M3441" s="52" t="s">
        <v>56</v>
      </c>
    </row>
    <row r="3442" spans="1:13" x14ac:dyDescent="0.3">
      <c r="A3442" t="s">
        <v>4914</v>
      </c>
      <c r="C3442" t="s">
        <v>8112</v>
      </c>
      <c r="D3442" t="s">
        <v>4914</v>
      </c>
      <c r="F3442" t="s">
        <v>49</v>
      </c>
      <c r="J3442" s="53">
        <v>0</v>
      </c>
      <c r="K3442" t="s">
        <v>8587</v>
      </c>
      <c r="L3442" t="s">
        <v>49</v>
      </c>
      <c r="M3442" s="52" t="s">
        <v>52</v>
      </c>
    </row>
    <row r="3443" spans="1:13" x14ac:dyDescent="0.3">
      <c r="A3443" t="s">
        <v>4915</v>
      </c>
      <c r="C3443" t="s">
        <v>8113</v>
      </c>
      <c r="D3443" t="s">
        <v>4915</v>
      </c>
      <c r="F3443" t="s">
        <v>49</v>
      </c>
      <c r="J3443" s="53">
        <v>2</v>
      </c>
      <c r="K3443" t="s">
        <v>8583</v>
      </c>
      <c r="L3443" t="s">
        <v>49</v>
      </c>
      <c r="M3443" s="52" t="s">
        <v>52</v>
      </c>
    </row>
    <row r="3444" spans="1:13" x14ac:dyDescent="0.3">
      <c r="A3444" t="s">
        <v>4917</v>
      </c>
      <c r="B3444">
        <v>10851081</v>
      </c>
      <c r="C3444" t="s">
        <v>4916</v>
      </c>
      <c r="D3444" t="s">
        <v>4917</v>
      </c>
      <c r="E3444" s="91">
        <v>10851081</v>
      </c>
      <c r="F3444" t="s">
        <v>49</v>
      </c>
      <c r="G3444">
        <v>1</v>
      </c>
      <c r="H3444" t="s">
        <v>50</v>
      </c>
      <c r="I3444">
        <v>98.4</v>
      </c>
      <c r="J3444">
        <v>0</v>
      </c>
      <c r="K3444" t="s">
        <v>51</v>
      </c>
      <c r="L3444" t="s">
        <v>49</v>
      </c>
      <c r="M3444" s="52" t="s">
        <v>52</v>
      </c>
    </row>
    <row r="3445" spans="1:13" x14ac:dyDescent="0.3">
      <c r="A3445" t="s">
        <v>4918</v>
      </c>
      <c r="C3445" t="s">
        <v>8114</v>
      </c>
      <c r="D3445" t="s">
        <v>4918</v>
      </c>
      <c r="F3445" t="s">
        <v>49</v>
      </c>
      <c r="J3445" s="53">
        <v>2</v>
      </c>
      <c r="K3445" t="s">
        <v>51</v>
      </c>
      <c r="L3445" t="s">
        <v>49</v>
      </c>
      <c r="M3445" s="52" t="s">
        <v>52</v>
      </c>
    </row>
    <row r="3446" spans="1:13" x14ac:dyDescent="0.3">
      <c r="A3446" t="s">
        <v>4920</v>
      </c>
      <c r="B3446">
        <v>11001235</v>
      </c>
      <c r="C3446" t="s">
        <v>4919</v>
      </c>
      <c r="D3446" t="s">
        <v>4920</v>
      </c>
      <c r="E3446" s="91">
        <v>11001235</v>
      </c>
      <c r="F3446" t="s">
        <v>49</v>
      </c>
      <c r="G3446">
        <v>1</v>
      </c>
      <c r="H3446" t="s">
        <v>74</v>
      </c>
      <c r="I3446">
        <v>106.41</v>
      </c>
      <c r="J3446">
        <v>1</v>
      </c>
      <c r="K3446" t="s">
        <v>75</v>
      </c>
      <c r="L3446" t="s">
        <v>49</v>
      </c>
      <c r="M3446" s="52" t="s">
        <v>56</v>
      </c>
    </row>
    <row r="3447" spans="1:13" x14ac:dyDescent="0.3">
      <c r="A3447" t="s">
        <v>4921</v>
      </c>
      <c r="C3447" t="s">
        <v>8115</v>
      </c>
      <c r="D3447" t="s">
        <v>4921</v>
      </c>
      <c r="F3447" t="s">
        <v>49</v>
      </c>
      <c r="J3447" s="53">
        <v>1</v>
      </c>
      <c r="K3447" t="s">
        <v>51</v>
      </c>
      <c r="L3447" t="s">
        <v>49</v>
      </c>
      <c r="M3447" s="52" t="s">
        <v>52</v>
      </c>
    </row>
    <row r="3448" spans="1:13" x14ac:dyDescent="0.3">
      <c r="A3448" t="s">
        <v>4922</v>
      </c>
      <c r="C3448" t="s">
        <v>8116</v>
      </c>
      <c r="D3448" t="s">
        <v>4922</v>
      </c>
      <c r="F3448" t="s">
        <v>49</v>
      </c>
      <c r="J3448" s="53">
        <v>0</v>
      </c>
      <c r="K3448" t="s">
        <v>51</v>
      </c>
      <c r="L3448" t="s">
        <v>49</v>
      </c>
      <c r="M3448" s="52" t="s">
        <v>52</v>
      </c>
    </row>
    <row r="3449" spans="1:13" x14ac:dyDescent="0.3">
      <c r="A3449" t="s">
        <v>4924</v>
      </c>
      <c r="B3449">
        <v>23009331</v>
      </c>
      <c r="C3449" t="s">
        <v>4923</v>
      </c>
      <c r="D3449" t="s">
        <v>4924</v>
      </c>
      <c r="E3449" s="91">
        <v>23009331</v>
      </c>
      <c r="F3449" t="s">
        <v>49</v>
      </c>
      <c r="G3449">
        <v>0</v>
      </c>
      <c r="H3449" t="s">
        <v>74</v>
      </c>
      <c r="I3449">
        <v>106.41</v>
      </c>
      <c r="J3449">
        <v>0</v>
      </c>
      <c r="K3449" t="s">
        <v>75</v>
      </c>
      <c r="L3449" t="s">
        <v>49</v>
      </c>
      <c r="M3449" s="52" t="s">
        <v>56</v>
      </c>
    </row>
    <row r="3450" spans="1:13" x14ac:dyDescent="0.3">
      <c r="A3450" t="s">
        <v>4925</v>
      </c>
      <c r="C3450" t="s">
        <v>8117</v>
      </c>
      <c r="D3450" t="s">
        <v>4925</v>
      </c>
      <c r="F3450" t="s">
        <v>49</v>
      </c>
      <c r="J3450" s="53">
        <v>0</v>
      </c>
      <c r="K3450" t="s">
        <v>181</v>
      </c>
      <c r="L3450" t="s">
        <v>49</v>
      </c>
      <c r="M3450" s="52" t="s">
        <v>52</v>
      </c>
    </row>
    <row r="3451" spans="1:13" x14ac:dyDescent="0.3">
      <c r="A3451" t="s">
        <v>4927</v>
      </c>
      <c r="B3451">
        <v>10851772</v>
      </c>
      <c r="C3451" t="s">
        <v>4926</v>
      </c>
      <c r="D3451" t="s">
        <v>4927</v>
      </c>
      <c r="E3451" s="91">
        <v>10851772</v>
      </c>
      <c r="F3451" t="s">
        <v>71</v>
      </c>
      <c r="G3451">
        <v>0</v>
      </c>
      <c r="H3451" t="s">
        <v>50</v>
      </c>
      <c r="I3451">
        <v>98.4</v>
      </c>
      <c r="J3451">
        <v>0</v>
      </c>
      <c r="K3451" t="s">
        <v>51</v>
      </c>
      <c r="L3451" t="s">
        <v>71</v>
      </c>
      <c r="M3451" s="52" t="s">
        <v>56</v>
      </c>
    </row>
    <row r="3452" spans="1:13" x14ac:dyDescent="0.3">
      <c r="A3452" t="s">
        <v>4928</v>
      </c>
      <c r="C3452" t="s">
        <v>8118</v>
      </c>
      <c r="D3452" t="s">
        <v>4928</v>
      </c>
      <c r="F3452" t="s">
        <v>49</v>
      </c>
      <c r="J3452" s="53">
        <v>1</v>
      </c>
      <c r="K3452" t="s">
        <v>181</v>
      </c>
      <c r="L3452" t="s">
        <v>49</v>
      </c>
      <c r="M3452" s="52" t="s">
        <v>52</v>
      </c>
    </row>
    <row r="3453" spans="1:13" x14ac:dyDescent="0.3">
      <c r="A3453" t="s">
        <v>4929</v>
      </c>
      <c r="C3453" t="s">
        <v>8119</v>
      </c>
      <c r="D3453" t="s">
        <v>4929</v>
      </c>
      <c r="F3453" t="s">
        <v>49</v>
      </c>
      <c r="J3453" s="53">
        <v>0</v>
      </c>
      <c r="K3453" t="s">
        <v>51</v>
      </c>
      <c r="L3453" t="s">
        <v>49</v>
      </c>
      <c r="M3453" s="52" t="s">
        <v>52</v>
      </c>
    </row>
    <row r="3454" spans="1:13" x14ac:dyDescent="0.3">
      <c r="A3454" t="s">
        <v>4930</v>
      </c>
      <c r="C3454" t="s">
        <v>8120</v>
      </c>
      <c r="D3454" t="s">
        <v>4930</v>
      </c>
      <c r="F3454" t="s">
        <v>49</v>
      </c>
      <c r="J3454" s="53">
        <v>2</v>
      </c>
      <c r="K3454" t="s">
        <v>8587</v>
      </c>
      <c r="L3454" t="s">
        <v>49</v>
      </c>
      <c r="M3454" s="52" t="s">
        <v>52</v>
      </c>
    </row>
    <row r="3455" spans="1:13" x14ac:dyDescent="0.3">
      <c r="A3455" t="s">
        <v>4932</v>
      </c>
      <c r="B3455">
        <v>10865942</v>
      </c>
      <c r="C3455" t="s">
        <v>4931</v>
      </c>
      <c r="D3455" t="s">
        <v>4932</v>
      </c>
      <c r="E3455" s="91">
        <v>10865942</v>
      </c>
      <c r="F3455" t="s">
        <v>49</v>
      </c>
      <c r="G3455">
        <v>2</v>
      </c>
      <c r="H3455" t="s">
        <v>90</v>
      </c>
      <c r="I3455">
        <v>106.41</v>
      </c>
      <c r="J3455">
        <v>1</v>
      </c>
      <c r="K3455" t="s">
        <v>91</v>
      </c>
      <c r="L3455" t="s">
        <v>49</v>
      </c>
      <c r="M3455" s="52" t="s">
        <v>56</v>
      </c>
    </row>
    <row r="3456" spans="1:13" x14ac:dyDescent="0.3">
      <c r="A3456" t="s">
        <v>4934</v>
      </c>
      <c r="B3456">
        <v>15171331</v>
      </c>
      <c r="C3456" t="s">
        <v>4933</v>
      </c>
      <c r="D3456" t="s">
        <v>4934</v>
      </c>
      <c r="E3456" s="91">
        <v>15171331</v>
      </c>
      <c r="F3456" t="s">
        <v>49</v>
      </c>
      <c r="G3456">
        <v>5</v>
      </c>
      <c r="H3456" t="s">
        <v>50</v>
      </c>
      <c r="I3456">
        <v>91.67</v>
      </c>
      <c r="J3456">
        <v>1</v>
      </c>
      <c r="K3456" t="s">
        <v>51</v>
      </c>
      <c r="L3456" t="s">
        <v>49</v>
      </c>
      <c r="M3456" s="52" t="s">
        <v>56</v>
      </c>
    </row>
    <row r="3457" spans="1:13" x14ac:dyDescent="0.3">
      <c r="A3457" t="s">
        <v>4936</v>
      </c>
      <c r="B3457">
        <v>23340705</v>
      </c>
      <c r="C3457" t="s">
        <v>4935</v>
      </c>
      <c r="D3457" t="s">
        <v>4936</v>
      </c>
      <c r="E3457" s="91">
        <v>23340705</v>
      </c>
      <c r="F3457" t="s">
        <v>49</v>
      </c>
      <c r="G3457">
        <v>0</v>
      </c>
      <c r="H3457" t="s">
        <v>74</v>
      </c>
      <c r="I3457">
        <v>100</v>
      </c>
      <c r="J3457">
        <v>0</v>
      </c>
      <c r="K3457" t="s">
        <v>75</v>
      </c>
      <c r="L3457" t="s">
        <v>49</v>
      </c>
      <c r="M3457" s="52" t="s">
        <v>52</v>
      </c>
    </row>
    <row r="3458" spans="1:13" x14ac:dyDescent="0.3">
      <c r="A3458" t="s">
        <v>4937</v>
      </c>
      <c r="C3458" t="s">
        <v>8121</v>
      </c>
      <c r="D3458" t="s">
        <v>4937</v>
      </c>
      <c r="F3458" t="s">
        <v>49</v>
      </c>
      <c r="J3458" s="53">
        <v>0</v>
      </c>
      <c r="K3458" t="s">
        <v>8587</v>
      </c>
      <c r="L3458" t="s">
        <v>49</v>
      </c>
      <c r="M3458" s="52" t="s">
        <v>52</v>
      </c>
    </row>
    <row r="3459" spans="1:13" x14ac:dyDescent="0.3">
      <c r="A3459" t="s">
        <v>4938</v>
      </c>
      <c r="C3459" t="s">
        <v>8122</v>
      </c>
      <c r="D3459" t="s">
        <v>4938</v>
      </c>
      <c r="F3459" t="s">
        <v>49</v>
      </c>
      <c r="J3459" s="53">
        <v>1</v>
      </c>
      <c r="K3459" t="s">
        <v>51</v>
      </c>
      <c r="L3459" t="s">
        <v>49</v>
      </c>
      <c r="M3459" s="52" t="s">
        <v>52</v>
      </c>
    </row>
    <row r="3460" spans="1:13" x14ac:dyDescent="0.3">
      <c r="A3460" t="s">
        <v>4940</v>
      </c>
      <c r="B3460">
        <v>10985428</v>
      </c>
      <c r="C3460" t="s">
        <v>4939</v>
      </c>
      <c r="D3460" t="s">
        <v>4940</v>
      </c>
      <c r="E3460" s="91">
        <v>10985428</v>
      </c>
      <c r="F3460" t="s">
        <v>49</v>
      </c>
      <c r="G3460">
        <v>4</v>
      </c>
      <c r="H3460" t="s">
        <v>50</v>
      </c>
      <c r="I3460">
        <v>91.67</v>
      </c>
      <c r="J3460">
        <v>1</v>
      </c>
      <c r="K3460" t="s">
        <v>51</v>
      </c>
      <c r="L3460" t="s">
        <v>49</v>
      </c>
      <c r="M3460" s="52" t="s">
        <v>52</v>
      </c>
    </row>
    <row r="3461" spans="1:13" x14ac:dyDescent="0.3">
      <c r="A3461" t="s">
        <v>4941</v>
      </c>
      <c r="C3461" t="s">
        <v>8123</v>
      </c>
      <c r="D3461" t="s">
        <v>4941</v>
      </c>
      <c r="F3461" t="s">
        <v>49</v>
      </c>
      <c r="J3461" s="53">
        <v>0</v>
      </c>
      <c r="K3461" t="s">
        <v>51</v>
      </c>
      <c r="L3461" t="s">
        <v>49</v>
      </c>
      <c r="M3461" s="52" t="s">
        <v>52</v>
      </c>
    </row>
    <row r="3462" spans="1:13" x14ac:dyDescent="0.3">
      <c r="A3462" t="s">
        <v>4943</v>
      </c>
      <c r="B3462">
        <v>23024495</v>
      </c>
      <c r="C3462" t="s">
        <v>4942</v>
      </c>
      <c r="D3462" t="s">
        <v>4943</v>
      </c>
      <c r="E3462" s="91">
        <v>23024495</v>
      </c>
      <c r="F3462" t="s">
        <v>49</v>
      </c>
      <c r="G3462">
        <v>2</v>
      </c>
      <c r="H3462" t="s">
        <v>50</v>
      </c>
      <c r="I3462">
        <v>91.67</v>
      </c>
      <c r="J3462">
        <v>0</v>
      </c>
      <c r="K3462" t="s">
        <v>51</v>
      </c>
      <c r="L3462" t="s">
        <v>49</v>
      </c>
      <c r="M3462" s="52" t="s">
        <v>52</v>
      </c>
    </row>
    <row r="3463" spans="1:13" x14ac:dyDescent="0.3">
      <c r="A3463" t="s">
        <v>4944</v>
      </c>
      <c r="C3463" t="s">
        <v>8124</v>
      </c>
      <c r="D3463" t="s">
        <v>4944</v>
      </c>
      <c r="F3463" t="s">
        <v>49</v>
      </c>
      <c r="J3463" s="53">
        <v>0</v>
      </c>
      <c r="K3463" t="s">
        <v>51</v>
      </c>
      <c r="L3463" t="s">
        <v>49</v>
      </c>
      <c r="M3463" s="52" t="s">
        <v>52</v>
      </c>
    </row>
    <row r="3464" spans="1:13" x14ac:dyDescent="0.3">
      <c r="A3464" t="s">
        <v>4945</v>
      </c>
      <c r="C3464" t="s">
        <v>8125</v>
      </c>
      <c r="D3464" t="s">
        <v>4945</v>
      </c>
      <c r="F3464" t="s">
        <v>49</v>
      </c>
      <c r="J3464" s="53">
        <v>0</v>
      </c>
      <c r="K3464" t="s">
        <v>51</v>
      </c>
      <c r="L3464" t="s">
        <v>49</v>
      </c>
      <c r="M3464" s="52" t="s">
        <v>52</v>
      </c>
    </row>
    <row r="3465" spans="1:13" x14ac:dyDescent="0.3">
      <c r="A3465" t="s">
        <v>4947</v>
      </c>
      <c r="B3465">
        <v>10860478</v>
      </c>
      <c r="C3465" t="s">
        <v>4946</v>
      </c>
      <c r="D3465" t="s">
        <v>4947</v>
      </c>
      <c r="E3465" s="91">
        <v>10860478</v>
      </c>
      <c r="F3465" t="s">
        <v>71</v>
      </c>
      <c r="G3465">
        <v>0</v>
      </c>
      <c r="H3465" t="s">
        <v>74</v>
      </c>
      <c r="I3465">
        <v>106.41</v>
      </c>
      <c r="J3465">
        <v>0</v>
      </c>
      <c r="K3465" t="s">
        <v>75</v>
      </c>
      <c r="L3465" t="s">
        <v>71</v>
      </c>
      <c r="M3465" s="52" t="s">
        <v>52</v>
      </c>
    </row>
    <row r="3466" spans="1:13" x14ac:dyDescent="0.3">
      <c r="A3466" t="s">
        <v>4948</v>
      </c>
      <c r="C3466" t="s">
        <v>8126</v>
      </c>
      <c r="D3466" t="s">
        <v>4948</v>
      </c>
      <c r="F3466" t="s">
        <v>49</v>
      </c>
      <c r="J3466" s="53">
        <v>1</v>
      </c>
      <c r="K3466" t="s">
        <v>8585</v>
      </c>
      <c r="L3466" t="s">
        <v>49</v>
      </c>
      <c r="M3466" s="52" t="s">
        <v>52</v>
      </c>
    </row>
    <row r="3467" spans="1:13" x14ac:dyDescent="0.3">
      <c r="A3467" t="s">
        <v>4950</v>
      </c>
      <c r="B3467">
        <v>23045870</v>
      </c>
      <c r="C3467" t="s">
        <v>4949</v>
      </c>
      <c r="D3467" t="s">
        <v>4950</v>
      </c>
      <c r="E3467" s="91">
        <v>23045870</v>
      </c>
      <c r="F3467" t="s">
        <v>49</v>
      </c>
      <c r="G3467">
        <v>2</v>
      </c>
      <c r="H3467" t="s">
        <v>117</v>
      </c>
      <c r="I3467">
        <v>108.33</v>
      </c>
      <c r="J3467">
        <v>1</v>
      </c>
      <c r="K3467" t="s">
        <v>118</v>
      </c>
      <c r="L3467" t="s">
        <v>49</v>
      </c>
      <c r="M3467" s="52" t="s">
        <v>56</v>
      </c>
    </row>
    <row r="3468" spans="1:13" x14ac:dyDescent="0.3">
      <c r="A3468" t="s">
        <v>4952</v>
      </c>
      <c r="B3468">
        <v>21007544</v>
      </c>
      <c r="C3468" t="s">
        <v>4951</v>
      </c>
      <c r="D3468" t="s">
        <v>4952</v>
      </c>
      <c r="E3468" s="91">
        <v>21007544</v>
      </c>
      <c r="F3468" t="s">
        <v>49</v>
      </c>
      <c r="G3468">
        <v>0</v>
      </c>
      <c r="H3468" t="s">
        <v>50</v>
      </c>
      <c r="I3468">
        <v>91.67</v>
      </c>
      <c r="J3468">
        <v>0</v>
      </c>
      <c r="K3468" t="s">
        <v>51</v>
      </c>
      <c r="L3468" t="s">
        <v>49</v>
      </c>
      <c r="M3468" s="52" t="s">
        <v>56</v>
      </c>
    </row>
    <row r="3469" spans="1:13" x14ac:dyDescent="0.3">
      <c r="A3469" t="s">
        <v>4954</v>
      </c>
      <c r="B3469">
        <v>21000744</v>
      </c>
      <c r="C3469" t="s">
        <v>4953</v>
      </c>
      <c r="D3469" t="s">
        <v>4954</v>
      </c>
      <c r="E3469" s="91">
        <v>21000744</v>
      </c>
      <c r="F3469" t="s">
        <v>49</v>
      </c>
      <c r="G3469">
        <v>0</v>
      </c>
      <c r="H3469" t="s">
        <v>74</v>
      </c>
      <c r="I3469">
        <v>100</v>
      </c>
      <c r="J3469">
        <v>0</v>
      </c>
      <c r="K3469" t="s">
        <v>75</v>
      </c>
      <c r="L3469" t="s">
        <v>49</v>
      </c>
      <c r="M3469" s="52" t="s">
        <v>56</v>
      </c>
    </row>
    <row r="3470" spans="1:13" x14ac:dyDescent="0.3">
      <c r="A3470" t="s">
        <v>4955</v>
      </c>
      <c r="C3470" t="s">
        <v>8127</v>
      </c>
      <c r="D3470" t="s">
        <v>4955</v>
      </c>
      <c r="F3470" t="s">
        <v>49</v>
      </c>
      <c r="J3470" s="53">
        <v>0</v>
      </c>
      <c r="K3470" t="s">
        <v>51</v>
      </c>
      <c r="L3470" t="s">
        <v>49</v>
      </c>
      <c r="M3470" s="52" t="s">
        <v>52</v>
      </c>
    </row>
    <row r="3471" spans="1:13" x14ac:dyDescent="0.3">
      <c r="A3471" t="s">
        <v>4956</v>
      </c>
      <c r="C3471" t="s">
        <v>8128</v>
      </c>
      <c r="D3471" t="s">
        <v>4956</v>
      </c>
      <c r="F3471" t="s">
        <v>49</v>
      </c>
      <c r="J3471" s="53">
        <v>4</v>
      </c>
      <c r="K3471" t="s">
        <v>51</v>
      </c>
      <c r="L3471" t="s">
        <v>49</v>
      </c>
      <c r="M3471" s="52" t="s">
        <v>52</v>
      </c>
    </row>
    <row r="3472" spans="1:13" x14ac:dyDescent="0.3">
      <c r="A3472" t="s">
        <v>4957</v>
      </c>
      <c r="C3472" t="s">
        <v>8129</v>
      </c>
      <c r="D3472" t="s">
        <v>4957</v>
      </c>
      <c r="F3472" t="s">
        <v>49</v>
      </c>
      <c r="J3472" s="53">
        <v>0</v>
      </c>
      <c r="K3472" t="s">
        <v>51</v>
      </c>
      <c r="L3472" t="s">
        <v>49</v>
      </c>
      <c r="M3472" s="52" t="s">
        <v>52</v>
      </c>
    </row>
    <row r="3473" spans="1:13" x14ac:dyDescent="0.3">
      <c r="A3473" t="s">
        <v>4958</v>
      </c>
      <c r="C3473" t="s">
        <v>8130</v>
      </c>
      <c r="D3473" t="s">
        <v>4958</v>
      </c>
      <c r="F3473" t="s">
        <v>49</v>
      </c>
      <c r="J3473" s="53">
        <v>3</v>
      </c>
      <c r="K3473" t="s">
        <v>8587</v>
      </c>
      <c r="L3473" t="s">
        <v>49</v>
      </c>
      <c r="M3473" s="52" t="s">
        <v>52</v>
      </c>
    </row>
    <row r="3474" spans="1:13" x14ac:dyDescent="0.3">
      <c r="A3474" t="s">
        <v>4959</v>
      </c>
      <c r="C3474" t="s">
        <v>8131</v>
      </c>
      <c r="D3474" t="s">
        <v>4959</v>
      </c>
      <c r="F3474" t="s">
        <v>49</v>
      </c>
      <c r="J3474" s="53">
        <v>1</v>
      </c>
      <c r="K3474" t="s">
        <v>51</v>
      </c>
      <c r="L3474" t="s">
        <v>49</v>
      </c>
      <c r="M3474" s="52" t="s">
        <v>52</v>
      </c>
    </row>
    <row r="3475" spans="1:13" x14ac:dyDescent="0.3">
      <c r="A3475" t="s">
        <v>4960</v>
      </c>
      <c r="C3475" t="s">
        <v>8132</v>
      </c>
      <c r="D3475" t="s">
        <v>4960</v>
      </c>
      <c r="F3475" t="s">
        <v>49</v>
      </c>
      <c r="J3475" s="53">
        <v>0</v>
      </c>
      <c r="K3475" t="s">
        <v>51</v>
      </c>
      <c r="L3475" t="s">
        <v>49</v>
      </c>
      <c r="M3475" s="52" t="s">
        <v>52</v>
      </c>
    </row>
    <row r="3476" spans="1:13" x14ac:dyDescent="0.3">
      <c r="A3476" t="s">
        <v>4961</v>
      </c>
      <c r="C3476" t="s">
        <v>8133</v>
      </c>
      <c r="D3476" t="s">
        <v>4961</v>
      </c>
      <c r="F3476" t="s">
        <v>49</v>
      </c>
      <c r="J3476" s="53">
        <v>0</v>
      </c>
      <c r="K3476" t="s">
        <v>51</v>
      </c>
      <c r="L3476" t="s">
        <v>49</v>
      </c>
      <c r="M3476" s="52" t="s">
        <v>52</v>
      </c>
    </row>
    <row r="3477" spans="1:13" x14ac:dyDescent="0.3">
      <c r="A3477" t="s">
        <v>4962</v>
      </c>
      <c r="C3477" t="s">
        <v>8134</v>
      </c>
      <c r="D3477" t="s">
        <v>4962</v>
      </c>
      <c r="F3477" t="s">
        <v>49</v>
      </c>
      <c r="J3477" s="53">
        <v>0</v>
      </c>
      <c r="K3477" t="s">
        <v>51</v>
      </c>
      <c r="L3477" t="s">
        <v>49</v>
      </c>
      <c r="M3477" s="52" t="s">
        <v>52</v>
      </c>
    </row>
    <row r="3478" spans="1:13" x14ac:dyDescent="0.3">
      <c r="A3478" t="s">
        <v>4963</v>
      </c>
      <c r="C3478" t="s">
        <v>8135</v>
      </c>
      <c r="D3478" t="s">
        <v>4963</v>
      </c>
      <c r="F3478" t="s">
        <v>49</v>
      </c>
      <c r="J3478" s="53">
        <v>0</v>
      </c>
      <c r="K3478" t="s">
        <v>51</v>
      </c>
      <c r="L3478" t="s">
        <v>49</v>
      </c>
      <c r="M3478" s="52" t="s">
        <v>52</v>
      </c>
    </row>
    <row r="3479" spans="1:13" x14ac:dyDescent="0.3">
      <c r="A3479" t="s">
        <v>4965</v>
      </c>
      <c r="B3479">
        <v>21004213</v>
      </c>
      <c r="C3479" t="s">
        <v>4964</v>
      </c>
      <c r="D3479" t="s">
        <v>4965</v>
      </c>
      <c r="E3479" s="91">
        <v>21004213</v>
      </c>
      <c r="F3479" t="s">
        <v>49</v>
      </c>
      <c r="H3479" t="s">
        <v>50</v>
      </c>
      <c r="I3479">
        <v>91.67</v>
      </c>
      <c r="J3479">
        <v>0</v>
      </c>
      <c r="K3479" t="s">
        <v>51</v>
      </c>
      <c r="L3479" t="s">
        <v>49</v>
      </c>
      <c r="M3479" s="52" t="s">
        <v>52</v>
      </c>
    </row>
    <row r="3480" spans="1:13" x14ac:dyDescent="0.3">
      <c r="A3480" t="s">
        <v>4967</v>
      </c>
      <c r="B3480">
        <v>10856755</v>
      </c>
      <c r="C3480" t="s">
        <v>4966</v>
      </c>
      <c r="D3480" t="s">
        <v>4967</v>
      </c>
      <c r="E3480" s="91">
        <v>10856755</v>
      </c>
      <c r="F3480" t="s">
        <v>49</v>
      </c>
      <c r="G3480">
        <v>1</v>
      </c>
      <c r="H3480" t="s">
        <v>90</v>
      </c>
      <c r="I3480">
        <v>106.41</v>
      </c>
      <c r="J3480">
        <v>0</v>
      </c>
      <c r="K3480" t="s">
        <v>91</v>
      </c>
      <c r="L3480" t="s">
        <v>49</v>
      </c>
      <c r="M3480" s="52" t="s">
        <v>56</v>
      </c>
    </row>
    <row r="3481" spans="1:13" x14ac:dyDescent="0.3">
      <c r="A3481" t="s">
        <v>4968</v>
      </c>
      <c r="C3481" t="s">
        <v>8136</v>
      </c>
      <c r="D3481" t="s">
        <v>4968</v>
      </c>
      <c r="F3481" t="s">
        <v>49</v>
      </c>
      <c r="J3481" s="53">
        <v>2</v>
      </c>
      <c r="K3481" t="s">
        <v>181</v>
      </c>
      <c r="L3481" t="s">
        <v>49</v>
      </c>
      <c r="M3481" s="52" t="s">
        <v>52</v>
      </c>
    </row>
    <row r="3482" spans="1:13" x14ac:dyDescent="0.3">
      <c r="A3482" t="s">
        <v>4969</v>
      </c>
      <c r="C3482" t="s">
        <v>8137</v>
      </c>
      <c r="D3482" t="s">
        <v>4969</v>
      </c>
      <c r="F3482" t="s">
        <v>49</v>
      </c>
      <c r="J3482" s="53">
        <v>1</v>
      </c>
      <c r="K3482" t="s">
        <v>51</v>
      </c>
      <c r="L3482" t="s">
        <v>49</v>
      </c>
      <c r="M3482" s="52" t="s">
        <v>52</v>
      </c>
    </row>
    <row r="3483" spans="1:13" x14ac:dyDescent="0.3">
      <c r="A3483" t="s">
        <v>4970</v>
      </c>
      <c r="B3483">
        <v>11024761</v>
      </c>
      <c r="C3483" t="s">
        <v>8138</v>
      </c>
      <c r="D3483" t="s">
        <v>4970</v>
      </c>
      <c r="E3483" s="91">
        <v>11024761</v>
      </c>
      <c r="F3483" t="s">
        <v>49</v>
      </c>
      <c r="G3483">
        <v>4</v>
      </c>
      <c r="H3483" t="s">
        <v>50</v>
      </c>
      <c r="I3483">
        <v>91.67</v>
      </c>
      <c r="J3483" s="53">
        <v>3</v>
      </c>
      <c r="K3483" t="s">
        <v>51</v>
      </c>
      <c r="L3483" t="s">
        <v>49</v>
      </c>
      <c r="M3483" s="52" t="s">
        <v>56</v>
      </c>
    </row>
    <row r="3484" spans="1:13" x14ac:dyDescent="0.3">
      <c r="A3484" t="s">
        <v>4971</v>
      </c>
      <c r="B3484">
        <v>13035405</v>
      </c>
      <c r="C3484" t="s">
        <v>8139</v>
      </c>
      <c r="D3484" t="s">
        <v>4971</v>
      </c>
      <c r="E3484" s="91">
        <v>13035405</v>
      </c>
      <c r="F3484" t="s">
        <v>49</v>
      </c>
      <c r="G3484">
        <v>4</v>
      </c>
      <c r="H3484" t="s">
        <v>50</v>
      </c>
      <c r="I3484">
        <v>91.67</v>
      </c>
      <c r="J3484" s="53">
        <v>3</v>
      </c>
      <c r="K3484" t="s">
        <v>51</v>
      </c>
      <c r="L3484" t="s">
        <v>49</v>
      </c>
      <c r="M3484" s="52" t="s">
        <v>56</v>
      </c>
    </row>
    <row r="3485" spans="1:13" x14ac:dyDescent="0.3">
      <c r="A3485" t="s">
        <v>4972</v>
      </c>
      <c r="C3485" t="s">
        <v>8140</v>
      </c>
      <c r="D3485" t="s">
        <v>4972</v>
      </c>
      <c r="F3485" t="s">
        <v>49</v>
      </c>
      <c r="J3485" s="53">
        <v>0</v>
      </c>
      <c r="K3485" t="s">
        <v>8587</v>
      </c>
      <c r="L3485" t="s">
        <v>49</v>
      </c>
      <c r="M3485" s="52" t="s">
        <v>52</v>
      </c>
    </row>
    <row r="3486" spans="1:13" x14ac:dyDescent="0.3">
      <c r="A3486" t="s">
        <v>4973</v>
      </c>
      <c r="C3486" t="s">
        <v>8141</v>
      </c>
      <c r="D3486" t="s">
        <v>4973</v>
      </c>
      <c r="F3486" t="s">
        <v>49</v>
      </c>
      <c r="J3486" s="53">
        <v>2</v>
      </c>
      <c r="K3486" t="s">
        <v>51</v>
      </c>
      <c r="L3486" t="s">
        <v>49</v>
      </c>
      <c r="M3486" s="52" t="s">
        <v>52</v>
      </c>
    </row>
    <row r="3487" spans="1:13" x14ac:dyDescent="0.3">
      <c r="A3487" t="s">
        <v>4975</v>
      </c>
      <c r="B3487">
        <v>24009816</v>
      </c>
      <c r="C3487" t="s">
        <v>4974</v>
      </c>
      <c r="D3487" t="s">
        <v>4975</v>
      </c>
      <c r="E3487" s="91">
        <v>24009816</v>
      </c>
      <c r="F3487" t="s">
        <v>49</v>
      </c>
      <c r="G3487">
        <v>0</v>
      </c>
      <c r="H3487" t="s">
        <v>50</v>
      </c>
      <c r="I3487">
        <v>91.67</v>
      </c>
      <c r="J3487">
        <v>0</v>
      </c>
      <c r="K3487" t="s">
        <v>51</v>
      </c>
      <c r="L3487" t="s">
        <v>49</v>
      </c>
      <c r="M3487" s="52" t="s">
        <v>52</v>
      </c>
    </row>
    <row r="3488" spans="1:13" x14ac:dyDescent="0.3">
      <c r="A3488" t="s">
        <v>4977</v>
      </c>
      <c r="B3488">
        <v>18011954</v>
      </c>
      <c r="C3488" t="s">
        <v>4976</v>
      </c>
      <c r="D3488" t="s">
        <v>4977</v>
      </c>
      <c r="E3488" s="91">
        <v>18011954</v>
      </c>
      <c r="F3488" t="s">
        <v>49</v>
      </c>
      <c r="G3488">
        <v>0</v>
      </c>
      <c r="H3488" t="s">
        <v>50</v>
      </c>
      <c r="I3488">
        <v>91.67</v>
      </c>
      <c r="J3488">
        <v>0</v>
      </c>
      <c r="K3488" t="s">
        <v>51</v>
      </c>
      <c r="L3488" t="s">
        <v>49</v>
      </c>
      <c r="M3488" s="52" t="s">
        <v>52</v>
      </c>
    </row>
    <row r="3489" spans="1:13" x14ac:dyDescent="0.3">
      <c r="A3489" t="s">
        <v>4978</v>
      </c>
      <c r="C3489" t="s">
        <v>8142</v>
      </c>
      <c r="D3489" t="s">
        <v>4978</v>
      </c>
      <c r="F3489" t="s">
        <v>49</v>
      </c>
      <c r="J3489" s="53">
        <v>0</v>
      </c>
      <c r="K3489" t="s">
        <v>51</v>
      </c>
      <c r="L3489" t="s">
        <v>49</v>
      </c>
      <c r="M3489" s="52" t="s">
        <v>52</v>
      </c>
    </row>
    <row r="3490" spans="1:13" x14ac:dyDescent="0.3">
      <c r="A3490" t="s">
        <v>4979</v>
      </c>
      <c r="C3490" t="s">
        <v>8143</v>
      </c>
      <c r="D3490" t="s">
        <v>4979</v>
      </c>
      <c r="F3490" t="s">
        <v>49</v>
      </c>
      <c r="J3490" s="53">
        <v>0</v>
      </c>
      <c r="K3490" t="s">
        <v>8587</v>
      </c>
      <c r="L3490" t="s">
        <v>49</v>
      </c>
      <c r="M3490" s="52" t="s">
        <v>52</v>
      </c>
    </row>
    <row r="3491" spans="1:13" x14ac:dyDescent="0.3">
      <c r="A3491" t="s">
        <v>4980</v>
      </c>
      <c r="C3491" t="s">
        <v>8144</v>
      </c>
      <c r="D3491" t="s">
        <v>4980</v>
      </c>
      <c r="F3491" t="s">
        <v>49</v>
      </c>
      <c r="J3491" s="53">
        <v>0</v>
      </c>
      <c r="K3491" t="s">
        <v>51</v>
      </c>
      <c r="L3491" t="s">
        <v>49</v>
      </c>
      <c r="M3491" s="52" t="s">
        <v>52</v>
      </c>
    </row>
    <row r="3492" spans="1:13" x14ac:dyDescent="0.3">
      <c r="A3492" t="s">
        <v>4981</v>
      </c>
      <c r="C3492" t="s">
        <v>8145</v>
      </c>
      <c r="D3492" t="s">
        <v>4981</v>
      </c>
      <c r="F3492" t="s">
        <v>49</v>
      </c>
      <c r="J3492" s="53">
        <v>0</v>
      </c>
      <c r="K3492" t="s">
        <v>51</v>
      </c>
      <c r="L3492" t="s">
        <v>49</v>
      </c>
      <c r="M3492" s="52" t="s">
        <v>52</v>
      </c>
    </row>
    <row r="3493" spans="1:13" x14ac:dyDescent="0.3">
      <c r="A3493" t="s">
        <v>4986</v>
      </c>
      <c r="C3493" t="s">
        <v>8146</v>
      </c>
      <c r="D3493" t="s">
        <v>4986</v>
      </c>
      <c r="F3493" t="s">
        <v>49</v>
      </c>
      <c r="J3493" s="53">
        <v>0</v>
      </c>
      <c r="K3493" t="s">
        <v>51</v>
      </c>
      <c r="L3493" t="s">
        <v>49</v>
      </c>
      <c r="M3493" s="52" t="s">
        <v>52</v>
      </c>
    </row>
    <row r="3494" spans="1:13" x14ac:dyDescent="0.3">
      <c r="A3494" t="s">
        <v>4983</v>
      </c>
      <c r="B3494">
        <v>24075117</v>
      </c>
      <c r="C3494" t="s">
        <v>4982</v>
      </c>
      <c r="D3494" t="s">
        <v>4983</v>
      </c>
      <c r="E3494" s="91">
        <v>24075117</v>
      </c>
      <c r="F3494" t="s">
        <v>49</v>
      </c>
      <c r="G3494">
        <v>0</v>
      </c>
      <c r="H3494" t="s">
        <v>50</v>
      </c>
      <c r="I3494">
        <v>91.67</v>
      </c>
      <c r="J3494">
        <v>0</v>
      </c>
      <c r="K3494" t="s">
        <v>51</v>
      </c>
      <c r="L3494" t="s">
        <v>49</v>
      </c>
      <c r="M3494" s="52" t="s">
        <v>52</v>
      </c>
    </row>
    <row r="3495" spans="1:13" x14ac:dyDescent="0.3">
      <c r="A3495" t="s">
        <v>4985</v>
      </c>
      <c r="B3495">
        <v>10866535</v>
      </c>
      <c r="C3495" t="s">
        <v>4984</v>
      </c>
      <c r="D3495" t="s">
        <v>4985</v>
      </c>
      <c r="E3495" s="91">
        <v>10866535</v>
      </c>
      <c r="F3495" t="s">
        <v>71</v>
      </c>
      <c r="G3495">
        <v>2</v>
      </c>
      <c r="H3495" t="s">
        <v>74</v>
      </c>
      <c r="I3495">
        <v>106.41</v>
      </c>
      <c r="J3495">
        <v>1</v>
      </c>
      <c r="K3495" t="s">
        <v>75</v>
      </c>
      <c r="L3495" t="s">
        <v>71</v>
      </c>
      <c r="M3495" s="52" t="s">
        <v>56</v>
      </c>
    </row>
    <row r="3496" spans="1:13" x14ac:dyDescent="0.3">
      <c r="A3496" t="s">
        <v>4987</v>
      </c>
      <c r="C3496" t="s">
        <v>8147</v>
      </c>
      <c r="D3496" t="s">
        <v>4987</v>
      </c>
      <c r="F3496" t="s">
        <v>49</v>
      </c>
      <c r="J3496" s="53">
        <v>0</v>
      </c>
      <c r="K3496" t="s">
        <v>51</v>
      </c>
      <c r="L3496" t="s">
        <v>49</v>
      </c>
      <c r="M3496" s="52" t="s">
        <v>52</v>
      </c>
    </row>
    <row r="3497" spans="1:13" x14ac:dyDescent="0.3">
      <c r="A3497" t="s">
        <v>4988</v>
      </c>
      <c r="C3497" t="s">
        <v>8148</v>
      </c>
      <c r="D3497" t="s">
        <v>4988</v>
      </c>
      <c r="F3497" t="s">
        <v>49</v>
      </c>
      <c r="J3497" s="53">
        <v>2</v>
      </c>
      <c r="K3497" t="s">
        <v>8583</v>
      </c>
      <c r="L3497" t="s">
        <v>49</v>
      </c>
      <c r="M3497" s="52" t="s">
        <v>52</v>
      </c>
    </row>
    <row r="3498" spans="1:13" x14ac:dyDescent="0.3">
      <c r="A3498" t="s">
        <v>4990</v>
      </c>
      <c r="B3498">
        <v>23604038</v>
      </c>
      <c r="C3498" t="s">
        <v>4989</v>
      </c>
      <c r="D3498" t="s">
        <v>4990</v>
      </c>
      <c r="E3498" s="91">
        <v>23604038</v>
      </c>
      <c r="F3498" t="s">
        <v>49</v>
      </c>
      <c r="G3498">
        <v>0</v>
      </c>
      <c r="H3498" t="s">
        <v>50</v>
      </c>
      <c r="I3498">
        <v>91.67</v>
      </c>
      <c r="J3498">
        <v>0</v>
      </c>
      <c r="K3498" t="s">
        <v>51</v>
      </c>
      <c r="L3498" t="s">
        <v>49</v>
      </c>
      <c r="M3498" s="52" t="s">
        <v>56</v>
      </c>
    </row>
    <row r="3499" spans="1:13" x14ac:dyDescent="0.3">
      <c r="A3499" t="s">
        <v>4991</v>
      </c>
      <c r="C3499" t="s">
        <v>8149</v>
      </c>
      <c r="D3499" t="s">
        <v>4991</v>
      </c>
      <c r="F3499" t="s">
        <v>49</v>
      </c>
      <c r="J3499" s="53">
        <v>1</v>
      </c>
      <c r="K3499" t="s">
        <v>51</v>
      </c>
      <c r="L3499" t="s">
        <v>49</v>
      </c>
      <c r="M3499" s="52" t="s">
        <v>52</v>
      </c>
    </row>
    <row r="3500" spans="1:13" x14ac:dyDescent="0.3">
      <c r="A3500" t="s">
        <v>3436</v>
      </c>
      <c r="B3500">
        <v>14208601</v>
      </c>
      <c r="C3500" t="s">
        <v>4992</v>
      </c>
      <c r="D3500" t="s">
        <v>3436</v>
      </c>
      <c r="E3500" s="91">
        <v>14208601</v>
      </c>
      <c r="F3500" t="s">
        <v>49</v>
      </c>
      <c r="G3500">
        <v>0</v>
      </c>
      <c r="H3500" t="s">
        <v>50</v>
      </c>
      <c r="I3500">
        <v>91.67</v>
      </c>
      <c r="J3500">
        <v>0</v>
      </c>
      <c r="K3500" t="s">
        <v>51</v>
      </c>
      <c r="L3500" t="s">
        <v>49</v>
      </c>
      <c r="M3500" s="52" t="s">
        <v>56</v>
      </c>
    </row>
    <row r="3501" spans="1:13" x14ac:dyDescent="0.3">
      <c r="A3501" t="s">
        <v>4993</v>
      </c>
      <c r="C3501" t="s">
        <v>8150</v>
      </c>
      <c r="D3501" t="s">
        <v>4993</v>
      </c>
      <c r="F3501" t="s">
        <v>49</v>
      </c>
      <c r="J3501" s="53">
        <v>0</v>
      </c>
      <c r="K3501" t="s">
        <v>51</v>
      </c>
      <c r="L3501" t="s">
        <v>49</v>
      </c>
      <c r="M3501" s="52" t="s">
        <v>52</v>
      </c>
    </row>
    <row r="3502" spans="1:13" x14ac:dyDescent="0.3">
      <c r="A3502" t="s">
        <v>4995</v>
      </c>
      <c r="B3502">
        <v>23074353</v>
      </c>
      <c r="C3502" t="s">
        <v>4994</v>
      </c>
      <c r="D3502" t="s">
        <v>4995</v>
      </c>
      <c r="E3502" s="91">
        <v>23074353</v>
      </c>
      <c r="F3502" t="s">
        <v>71</v>
      </c>
      <c r="G3502">
        <v>1</v>
      </c>
      <c r="H3502" t="s">
        <v>74</v>
      </c>
      <c r="I3502">
        <v>106.41</v>
      </c>
      <c r="J3502">
        <v>0</v>
      </c>
      <c r="K3502" t="s">
        <v>75</v>
      </c>
      <c r="L3502" t="s">
        <v>71</v>
      </c>
      <c r="M3502" s="52" t="s">
        <v>56</v>
      </c>
    </row>
    <row r="3503" spans="1:13" x14ac:dyDescent="0.3">
      <c r="A3503" t="s">
        <v>4997</v>
      </c>
      <c r="B3503">
        <v>23156923</v>
      </c>
      <c r="C3503" t="s">
        <v>4996</v>
      </c>
      <c r="D3503" t="s">
        <v>4997</v>
      </c>
      <c r="E3503" s="91">
        <v>23156923</v>
      </c>
      <c r="F3503" t="s">
        <v>49</v>
      </c>
      <c r="G3503">
        <v>2</v>
      </c>
      <c r="H3503" t="s">
        <v>50</v>
      </c>
      <c r="I3503">
        <v>91.67</v>
      </c>
      <c r="J3503">
        <v>1</v>
      </c>
      <c r="K3503" t="s">
        <v>51</v>
      </c>
      <c r="L3503" t="s">
        <v>49</v>
      </c>
      <c r="M3503" s="52" t="s">
        <v>52</v>
      </c>
    </row>
    <row r="3504" spans="1:13" x14ac:dyDescent="0.3">
      <c r="A3504" t="s">
        <v>4999</v>
      </c>
      <c r="B3504">
        <v>21000678</v>
      </c>
      <c r="C3504" t="s">
        <v>4998</v>
      </c>
      <c r="D3504" t="s">
        <v>4999</v>
      </c>
      <c r="E3504" s="91">
        <v>21000678</v>
      </c>
      <c r="F3504" t="s">
        <v>49</v>
      </c>
      <c r="G3504">
        <v>0</v>
      </c>
      <c r="H3504" t="s">
        <v>50</v>
      </c>
      <c r="I3504">
        <v>91.67</v>
      </c>
      <c r="J3504">
        <v>0</v>
      </c>
      <c r="K3504" t="s">
        <v>51</v>
      </c>
      <c r="L3504" t="s">
        <v>49</v>
      </c>
      <c r="M3504" s="52" t="s">
        <v>52</v>
      </c>
    </row>
    <row r="3505" spans="1:13" x14ac:dyDescent="0.3">
      <c r="A3505" t="s">
        <v>5001</v>
      </c>
      <c r="B3505">
        <v>15088903</v>
      </c>
      <c r="C3505" t="s">
        <v>5000</v>
      </c>
      <c r="D3505" t="s">
        <v>5001</v>
      </c>
      <c r="E3505" s="91">
        <v>15088903</v>
      </c>
      <c r="F3505" t="s">
        <v>49</v>
      </c>
      <c r="G3505">
        <v>0</v>
      </c>
      <c r="H3505" t="s">
        <v>50</v>
      </c>
      <c r="I3505">
        <v>91.67</v>
      </c>
      <c r="J3505">
        <v>0</v>
      </c>
      <c r="K3505" t="s">
        <v>51</v>
      </c>
      <c r="L3505" t="s">
        <v>49</v>
      </c>
      <c r="M3505" s="52" t="s">
        <v>52</v>
      </c>
    </row>
    <row r="3506" spans="1:13" x14ac:dyDescent="0.3">
      <c r="A3506" t="s">
        <v>5002</v>
      </c>
      <c r="C3506" t="s">
        <v>8151</v>
      </c>
      <c r="D3506" t="s">
        <v>5002</v>
      </c>
      <c r="F3506" t="s">
        <v>49</v>
      </c>
      <c r="J3506" s="53">
        <v>0</v>
      </c>
      <c r="K3506" t="s">
        <v>51</v>
      </c>
      <c r="L3506" t="s">
        <v>49</v>
      </c>
      <c r="M3506" s="52" t="s">
        <v>52</v>
      </c>
    </row>
    <row r="3507" spans="1:13" x14ac:dyDescent="0.3">
      <c r="A3507" t="s">
        <v>5003</v>
      </c>
      <c r="C3507" t="s">
        <v>8152</v>
      </c>
      <c r="D3507" t="s">
        <v>5003</v>
      </c>
      <c r="F3507" t="s">
        <v>49</v>
      </c>
      <c r="J3507" s="53">
        <v>0</v>
      </c>
      <c r="K3507" t="s">
        <v>8583</v>
      </c>
      <c r="L3507" t="s">
        <v>49</v>
      </c>
      <c r="M3507" s="52" t="s">
        <v>56</v>
      </c>
    </row>
    <row r="3508" spans="1:13" x14ac:dyDescent="0.3">
      <c r="A3508" t="s">
        <v>5004</v>
      </c>
      <c r="B3508">
        <v>21005959</v>
      </c>
      <c r="C3508" t="s">
        <v>8153</v>
      </c>
      <c r="D3508" t="s">
        <v>5004</v>
      </c>
      <c r="E3508" s="91">
        <v>21005959</v>
      </c>
      <c r="F3508" t="s">
        <v>49</v>
      </c>
      <c r="G3508">
        <v>0</v>
      </c>
      <c r="H3508" t="s">
        <v>50</v>
      </c>
      <c r="I3508">
        <v>91.67</v>
      </c>
      <c r="J3508" s="53">
        <v>0</v>
      </c>
      <c r="K3508" t="s">
        <v>51</v>
      </c>
      <c r="L3508" t="s">
        <v>49</v>
      </c>
      <c r="M3508" s="52" t="s">
        <v>56</v>
      </c>
    </row>
    <row r="3509" spans="1:13" x14ac:dyDescent="0.3">
      <c r="A3509" t="s">
        <v>5006</v>
      </c>
      <c r="B3509">
        <v>23045892</v>
      </c>
      <c r="C3509" t="s">
        <v>5005</v>
      </c>
      <c r="D3509" t="s">
        <v>5006</v>
      </c>
      <c r="E3509" s="91">
        <v>23045892</v>
      </c>
      <c r="F3509" t="s">
        <v>49</v>
      </c>
      <c r="G3509">
        <v>1</v>
      </c>
      <c r="I3509">
        <v>112.5</v>
      </c>
      <c r="J3509">
        <v>1</v>
      </c>
      <c r="K3509" t="s">
        <v>102</v>
      </c>
      <c r="L3509" t="s">
        <v>49</v>
      </c>
      <c r="M3509" s="52" t="s">
        <v>56</v>
      </c>
    </row>
    <row r="3510" spans="1:13" x14ac:dyDescent="0.3">
      <c r="A3510" t="s">
        <v>5007</v>
      </c>
      <c r="C3510" t="s">
        <v>8154</v>
      </c>
      <c r="D3510" t="s">
        <v>5007</v>
      </c>
      <c r="F3510" t="s">
        <v>49</v>
      </c>
      <c r="J3510" s="53">
        <v>0</v>
      </c>
      <c r="K3510" t="s">
        <v>51</v>
      </c>
      <c r="L3510" t="s">
        <v>49</v>
      </c>
      <c r="M3510" s="52" t="s">
        <v>52</v>
      </c>
    </row>
    <row r="3511" spans="1:13" x14ac:dyDescent="0.3">
      <c r="A3511" t="s">
        <v>5009</v>
      </c>
      <c r="B3511">
        <v>10862952</v>
      </c>
      <c r="C3511" t="s">
        <v>5008</v>
      </c>
      <c r="D3511" t="s">
        <v>5009</v>
      </c>
      <c r="E3511" s="91">
        <v>10862952</v>
      </c>
      <c r="F3511" t="s">
        <v>49</v>
      </c>
      <c r="G3511">
        <v>3</v>
      </c>
      <c r="H3511" t="s">
        <v>101</v>
      </c>
      <c r="I3511">
        <v>112.5</v>
      </c>
      <c r="J3511">
        <v>1</v>
      </c>
      <c r="K3511" t="s">
        <v>102</v>
      </c>
      <c r="L3511" t="s">
        <v>49</v>
      </c>
      <c r="M3511" s="52" t="s">
        <v>52</v>
      </c>
    </row>
    <row r="3512" spans="1:13" x14ac:dyDescent="0.3">
      <c r="A3512" t="s">
        <v>5011</v>
      </c>
      <c r="B3512">
        <v>23949742</v>
      </c>
      <c r="C3512" t="s">
        <v>5010</v>
      </c>
      <c r="D3512" t="s">
        <v>5011</v>
      </c>
      <c r="E3512" s="91">
        <v>23949742</v>
      </c>
      <c r="F3512" t="s">
        <v>49</v>
      </c>
      <c r="G3512">
        <v>0</v>
      </c>
      <c r="H3512" t="s">
        <v>50</v>
      </c>
      <c r="I3512">
        <v>91.67</v>
      </c>
      <c r="J3512">
        <v>0</v>
      </c>
      <c r="K3512" t="s">
        <v>51</v>
      </c>
      <c r="L3512" t="s">
        <v>49</v>
      </c>
      <c r="M3512" s="52" t="s">
        <v>56</v>
      </c>
    </row>
    <row r="3513" spans="1:13" x14ac:dyDescent="0.3">
      <c r="A3513" t="s">
        <v>5012</v>
      </c>
      <c r="C3513" t="s">
        <v>8155</v>
      </c>
      <c r="D3513" t="s">
        <v>5012</v>
      </c>
      <c r="F3513" t="s">
        <v>49</v>
      </c>
      <c r="J3513" s="53">
        <v>1</v>
      </c>
      <c r="K3513" t="s">
        <v>51</v>
      </c>
      <c r="L3513" t="s">
        <v>49</v>
      </c>
      <c r="M3513" s="52" t="s">
        <v>52</v>
      </c>
    </row>
    <row r="3514" spans="1:13" x14ac:dyDescent="0.3">
      <c r="A3514" t="s">
        <v>5013</v>
      </c>
      <c r="C3514" t="s">
        <v>8156</v>
      </c>
      <c r="D3514" t="s">
        <v>5013</v>
      </c>
      <c r="F3514" t="s">
        <v>49</v>
      </c>
      <c r="J3514" s="53">
        <v>1</v>
      </c>
      <c r="K3514" t="s">
        <v>8587</v>
      </c>
      <c r="L3514" t="s">
        <v>49</v>
      </c>
      <c r="M3514" s="52" t="s">
        <v>52</v>
      </c>
    </row>
    <row r="3515" spans="1:13" x14ac:dyDescent="0.3">
      <c r="A3515" t="s">
        <v>5014</v>
      </c>
      <c r="C3515" t="s">
        <v>8157</v>
      </c>
      <c r="D3515" t="s">
        <v>5014</v>
      </c>
      <c r="F3515" t="s">
        <v>49</v>
      </c>
      <c r="J3515" s="53">
        <v>1</v>
      </c>
      <c r="K3515" t="s">
        <v>51</v>
      </c>
      <c r="L3515" t="s">
        <v>49</v>
      </c>
      <c r="M3515" s="52" t="s">
        <v>52</v>
      </c>
    </row>
    <row r="3516" spans="1:13" x14ac:dyDescent="0.3">
      <c r="A3516" t="s">
        <v>5016</v>
      </c>
      <c r="B3516">
        <v>11023324</v>
      </c>
      <c r="C3516" t="s">
        <v>5015</v>
      </c>
      <c r="D3516" t="s">
        <v>5016</v>
      </c>
      <c r="E3516" s="91">
        <v>11023324</v>
      </c>
      <c r="F3516" t="s">
        <v>49</v>
      </c>
      <c r="G3516">
        <v>0</v>
      </c>
      <c r="H3516" t="s">
        <v>50</v>
      </c>
      <c r="I3516">
        <v>98.4</v>
      </c>
      <c r="J3516">
        <v>0</v>
      </c>
      <c r="K3516" t="s">
        <v>51</v>
      </c>
      <c r="L3516" t="s">
        <v>49</v>
      </c>
      <c r="M3516" s="52" t="s">
        <v>56</v>
      </c>
    </row>
    <row r="3517" spans="1:13" x14ac:dyDescent="0.3">
      <c r="A3517" t="s">
        <v>5017</v>
      </c>
      <c r="C3517" t="s">
        <v>8158</v>
      </c>
      <c r="D3517" t="s">
        <v>5017</v>
      </c>
      <c r="F3517" t="s">
        <v>49</v>
      </c>
      <c r="J3517" s="53">
        <v>1</v>
      </c>
      <c r="K3517" t="s">
        <v>8587</v>
      </c>
      <c r="L3517" t="s">
        <v>49</v>
      </c>
      <c r="M3517" s="52" t="s">
        <v>52</v>
      </c>
    </row>
    <row r="3518" spans="1:13" x14ac:dyDescent="0.3">
      <c r="A3518" t="s">
        <v>5018</v>
      </c>
      <c r="C3518" t="s">
        <v>8159</v>
      </c>
      <c r="D3518" t="s">
        <v>5018</v>
      </c>
      <c r="F3518" t="s">
        <v>49</v>
      </c>
      <c r="J3518" s="53">
        <v>0</v>
      </c>
      <c r="K3518" t="s">
        <v>51</v>
      </c>
      <c r="L3518" t="s">
        <v>49</v>
      </c>
      <c r="M3518" s="52" t="s">
        <v>52</v>
      </c>
    </row>
    <row r="3519" spans="1:13" x14ac:dyDescent="0.3">
      <c r="A3519" t="s">
        <v>5020</v>
      </c>
      <c r="B3519">
        <v>23409864</v>
      </c>
      <c r="C3519" t="s">
        <v>5019</v>
      </c>
      <c r="D3519" t="s">
        <v>5020</v>
      </c>
      <c r="E3519" s="91">
        <v>23409864</v>
      </c>
      <c r="F3519" t="s">
        <v>49</v>
      </c>
      <c r="G3519">
        <v>0</v>
      </c>
      <c r="H3519" t="s">
        <v>50</v>
      </c>
      <c r="I3519">
        <v>91.67</v>
      </c>
      <c r="J3519">
        <v>0</v>
      </c>
      <c r="K3519" t="s">
        <v>51</v>
      </c>
      <c r="L3519" t="s">
        <v>49</v>
      </c>
      <c r="M3519" s="52" t="s">
        <v>52</v>
      </c>
    </row>
    <row r="3520" spans="1:13" x14ac:dyDescent="0.3">
      <c r="A3520" t="s">
        <v>5023</v>
      </c>
      <c r="C3520" t="s">
        <v>8160</v>
      </c>
      <c r="D3520" t="s">
        <v>5023</v>
      </c>
      <c r="F3520" t="s">
        <v>49</v>
      </c>
      <c r="J3520" s="53">
        <v>0</v>
      </c>
      <c r="K3520" t="s">
        <v>51</v>
      </c>
      <c r="L3520" t="s">
        <v>49</v>
      </c>
      <c r="M3520" s="52" t="s">
        <v>52</v>
      </c>
    </row>
    <row r="3521" spans="1:13" x14ac:dyDescent="0.3">
      <c r="A3521" t="s">
        <v>5022</v>
      </c>
      <c r="B3521">
        <v>10836128</v>
      </c>
      <c r="C3521" t="s">
        <v>5021</v>
      </c>
      <c r="D3521" t="s">
        <v>5022</v>
      </c>
      <c r="E3521" s="91">
        <v>10836128</v>
      </c>
      <c r="F3521" t="s">
        <v>49</v>
      </c>
      <c r="H3521" t="s">
        <v>117</v>
      </c>
      <c r="I3521">
        <v>108.33</v>
      </c>
      <c r="J3521">
        <v>1</v>
      </c>
      <c r="K3521" t="s">
        <v>118</v>
      </c>
      <c r="L3521" t="s">
        <v>49</v>
      </c>
      <c r="M3521" s="52" t="s">
        <v>52</v>
      </c>
    </row>
    <row r="3522" spans="1:13" x14ac:dyDescent="0.3">
      <c r="A3522" t="s">
        <v>5025</v>
      </c>
      <c r="B3522">
        <v>23431970</v>
      </c>
      <c r="C3522" t="s">
        <v>5024</v>
      </c>
      <c r="D3522" t="s">
        <v>5025</v>
      </c>
      <c r="E3522" s="91">
        <v>23431970</v>
      </c>
      <c r="F3522" t="s">
        <v>49</v>
      </c>
      <c r="G3522">
        <v>1</v>
      </c>
      <c r="H3522" t="s">
        <v>50</v>
      </c>
      <c r="I3522">
        <v>91.67</v>
      </c>
      <c r="J3522">
        <v>1</v>
      </c>
      <c r="K3522" t="s">
        <v>51</v>
      </c>
      <c r="L3522" t="s">
        <v>49</v>
      </c>
      <c r="M3522" s="52" t="s">
        <v>52</v>
      </c>
    </row>
    <row r="3523" spans="1:13" x14ac:dyDescent="0.3">
      <c r="A3523" t="s">
        <v>5027</v>
      </c>
      <c r="B3523">
        <v>21001348</v>
      </c>
      <c r="C3523" t="s">
        <v>5026</v>
      </c>
      <c r="D3523" t="s">
        <v>5027</v>
      </c>
      <c r="E3523" s="91">
        <v>21001348</v>
      </c>
      <c r="F3523" t="s">
        <v>49</v>
      </c>
      <c r="G3523">
        <v>0</v>
      </c>
      <c r="H3523" t="s">
        <v>74</v>
      </c>
      <c r="I3523">
        <v>100</v>
      </c>
      <c r="J3523">
        <v>0</v>
      </c>
      <c r="K3523" t="s">
        <v>75</v>
      </c>
      <c r="L3523" t="s">
        <v>49</v>
      </c>
      <c r="M3523" s="52" t="s">
        <v>52</v>
      </c>
    </row>
    <row r="3524" spans="1:13" x14ac:dyDescent="0.3">
      <c r="A3524" t="s">
        <v>5028</v>
      </c>
      <c r="C3524" t="s">
        <v>8161</v>
      </c>
      <c r="D3524" t="s">
        <v>5028</v>
      </c>
      <c r="F3524" t="s">
        <v>49</v>
      </c>
      <c r="J3524" s="53">
        <v>2</v>
      </c>
      <c r="K3524" t="s">
        <v>51</v>
      </c>
      <c r="L3524" t="s">
        <v>49</v>
      </c>
      <c r="M3524" s="52" t="s">
        <v>52</v>
      </c>
    </row>
    <row r="3525" spans="1:13" x14ac:dyDescent="0.3">
      <c r="A3525" t="s">
        <v>5029</v>
      </c>
      <c r="C3525" t="s">
        <v>8162</v>
      </c>
      <c r="D3525" t="s">
        <v>5029</v>
      </c>
      <c r="F3525" t="s">
        <v>49</v>
      </c>
      <c r="J3525" s="53">
        <v>0</v>
      </c>
      <c r="K3525" t="s">
        <v>8587</v>
      </c>
      <c r="L3525" t="s">
        <v>49</v>
      </c>
      <c r="M3525" s="52" t="s">
        <v>52</v>
      </c>
    </row>
    <row r="3526" spans="1:13" x14ac:dyDescent="0.3">
      <c r="A3526" t="s">
        <v>5031</v>
      </c>
      <c r="B3526">
        <v>21002563</v>
      </c>
      <c r="C3526" t="s">
        <v>5030</v>
      </c>
      <c r="D3526" t="s">
        <v>5031</v>
      </c>
      <c r="E3526" s="91">
        <v>21002563</v>
      </c>
      <c r="F3526" t="s">
        <v>49</v>
      </c>
      <c r="G3526">
        <v>0</v>
      </c>
      <c r="H3526" t="s">
        <v>50</v>
      </c>
      <c r="I3526">
        <v>91.67</v>
      </c>
      <c r="J3526">
        <v>0</v>
      </c>
      <c r="K3526" t="s">
        <v>51</v>
      </c>
      <c r="L3526" t="s">
        <v>49</v>
      </c>
      <c r="M3526" s="52" t="s">
        <v>52</v>
      </c>
    </row>
    <row r="3527" spans="1:13" x14ac:dyDescent="0.3">
      <c r="A3527" t="s">
        <v>5032</v>
      </c>
      <c r="C3527" t="s">
        <v>8163</v>
      </c>
      <c r="D3527" t="s">
        <v>5032</v>
      </c>
      <c r="F3527" t="s">
        <v>49</v>
      </c>
      <c r="J3527" s="53">
        <v>1</v>
      </c>
      <c r="K3527" t="s">
        <v>8583</v>
      </c>
      <c r="L3527" t="s">
        <v>49</v>
      </c>
      <c r="M3527" s="52" t="s">
        <v>52</v>
      </c>
    </row>
    <row r="3528" spans="1:13" x14ac:dyDescent="0.3">
      <c r="A3528" t="s">
        <v>5033</v>
      </c>
      <c r="C3528" t="s">
        <v>8164</v>
      </c>
      <c r="D3528" t="s">
        <v>5033</v>
      </c>
      <c r="F3528" t="s">
        <v>49</v>
      </c>
      <c r="J3528" s="53">
        <v>0</v>
      </c>
      <c r="K3528" t="s">
        <v>51</v>
      </c>
      <c r="L3528" t="s">
        <v>49</v>
      </c>
      <c r="M3528" s="52" t="s">
        <v>52</v>
      </c>
    </row>
    <row r="3529" spans="1:13" x14ac:dyDescent="0.3">
      <c r="A3529" t="s">
        <v>5035</v>
      </c>
      <c r="B3529">
        <v>13131442</v>
      </c>
      <c r="C3529" t="s">
        <v>5034</v>
      </c>
      <c r="D3529" t="s">
        <v>5035</v>
      </c>
      <c r="E3529" s="91">
        <v>13131442</v>
      </c>
      <c r="F3529" t="s">
        <v>49</v>
      </c>
      <c r="G3529">
        <v>0</v>
      </c>
      <c r="H3529" t="s">
        <v>50</v>
      </c>
      <c r="I3529">
        <v>100</v>
      </c>
      <c r="J3529">
        <v>0</v>
      </c>
      <c r="K3529" t="s">
        <v>91</v>
      </c>
      <c r="L3529" t="s">
        <v>49</v>
      </c>
      <c r="M3529" s="52" t="s">
        <v>52</v>
      </c>
    </row>
    <row r="3530" spans="1:13" x14ac:dyDescent="0.3">
      <c r="A3530" t="s">
        <v>5036</v>
      </c>
      <c r="C3530" t="s">
        <v>8165</v>
      </c>
      <c r="D3530" t="s">
        <v>5036</v>
      </c>
      <c r="F3530" t="s">
        <v>49</v>
      </c>
      <c r="J3530" s="53">
        <v>0</v>
      </c>
      <c r="K3530" t="s">
        <v>51</v>
      </c>
      <c r="L3530" t="s">
        <v>49</v>
      </c>
      <c r="M3530" s="52" t="s">
        <v>52</v>
      </c>
    </row>
    <row r="3531" spans="1:13" x14ac:dyDescent="0.3">
      <c r="A3531" t="s">
        <v>5037</v>
      </c>
      <c r="C3531" t="s">
        <v>8166</v>
      </c>
      <c r="D3531" t="s">
        <v>5037</v>
      </c>
      <c r="F3531" t="s">
        <v>49</v>
      </c>
      <c r="J3531" s="53">
        <v>1</v>
      </c>
      <c r="K3531" t="s">
        <v>8587</v>
      </c>
      <c r="L3531" t="s">
        <v>49</v>
      </c>
      <c r="M3531" s="52" t="s">
        <v>52</v>
      </c>
    </row>
    <row r="3532" spans="1:13" x14ac:dyDescent="0.3">
      <c r="A3532" t="s">
        <v>5039</v>
      </c>
      <c r="B3532">
        <v>23723502</v>
      </c>
      <c r="C3532" t="s">
        <v>5038</v>
      </c>
      <c r="D3532" t="s">
        <v>5039</v>
      </c>
      <c r="E3532" s="91">
        <v>23723502</v>
      </c>
      <c r="F3532" t="s">
        <v>49</v>
      </c>
      <c r="G3532">
        <v>0</v>
      </c>
      <c r="H3532" t="s">
        <v>50</v>
      </c>
      <c r="I3532">
        <v>91.67</v>
      </c>
      <c r="J3532">
        <v>0</v>
      </c>
      <c r="K3532" t="s">
        <v>51</v>
      </c>
      <c r="L3532" t="s">
        <v>49</v>
      </c>
      <c r="M3532" s="52" t="s">
        <v>56</v>
      </c>
    </row>
    <row r="3533" spans="1:13" x14ac:dyDescent="0.3">
      <c r="A3533" t="s">
        <v>5041</v>
      </c>
      <c r="B3533">
        <v>23125494</v>
      </c>
      <c r="C3533" t="s">
        <v>5040</v>
      </c>
      <c r="D3533" t="s">
        <v>5041</v>
      </c>
      <c r="E3533" s="91">
        <v>23125494</v>
      </c>
      <c r="F3533" t="s">
        <v>71</v>
      </c>
      <c r="G3533">
        <v>0</v>
      </c>
      <c r="H3533" t="s">
        <v>74</v>
      </c>
      <c r="I3533">
        <v>106.41</v>
      </c>
      <c r="J3533">
        <v>0</v>
      </c>
      <c r="K3533" t="s">
        <v>75</v>
      </c>
      <c r="L3533" t="s">
        <v>71</v>
      </c>
      <c r="M3533" s="52" t="s">
        <v>56</v>
      </c>
    </row>
    <row r="3534" spans="1:13" x14ac:dyDescent="0.3">
      <c r="A3534" t="s">
        <v>5043</v>
      </c>
      <c r="B3534">
        <v>23473575</v>
      </c>
      <c r="C3534" t="s">
        <v>5042</v>
      </c>
      <c r="D3534" t="s">
        <v>5043</v>
      </c>
      <c r="E3534" s="91">
        <v>23473575</v>
      </c>
      <c r="F3534" t="s">
        <v>49</v>
      </c>
      <c r="G3534">
        <v>0</v>
      </c>
      <c r="H3534" t="s">
        <v>50</v>
      </c>
      <c r="I3534">
        <v>91.67</v>
      </c>
      <c r="J3534">
        <v>0</v>
      </c>
      <c r="K3534" t="s">
        <v>51</v>
      </c>
      <c r="L3534" t="s">
        <v>49</v>
      </c>
      <c r="M3534" s="52" t="s">
        <v>52</v>
      </c>
    </row>
    <row r="3535" spans="1:13" x14ac:dyDescent="0.3">
      <c r="A3535" t="s">
        <v>5045</v>
      </c>
      <c r="B3535">
        <v>23238776</v>
      </c>
      <c r="C3535" t="s">
        <v>5044</v>
      </c>
      <c r="D3535" t="s">
        <v>5045</v>
      </c>
      <c r="E3535" s="91">
        <v>23238776</v>
      </c>
      <c r="F3535" t="s">
        <v>49</v>
      </c>
      <c r="G3535">
        <v>1</v>
      </c>
      <c r="H3535" t="s">
        <v>74</v>
      </c>
      <c r="I3535">
        <v>106.41</v>
      </c>
      <c r="J3535">
        <v>0</v>
      </c>
      <c r="K3535" t="s">
        <v>75</v>
      </c>
      <c r="L3535" t="s">
        <v>49</v>
      </c>
      <c r="M3535" s="52" t="s">
        <v>56</v>
      </c>
    </row>
    <row r="3536" spans="1:13" x14ac:dyDescent="0.3">
      <c r="A3536" t="s">
        <v>5046</v>
      </c>
      <c r="C3536" t="s">
        <v>8167</v>
      </c>
      <c r="D3536" t="s">
        <v>5046</v>
      </c>
      <c r="F3536" t="s">
        <v>49</v>
      </c>
      <c r="J3536" s="53">
        <v>3</v>
      </c>
      <c r="K3536" t="s">
        <v>8587</v>
      </c>
      <c r="L3536" t="s">
        <v>49</v>
      </c>
      <c r="M3536" s="52" t="s">
        <v>52</v>
      </c>
    </row>
    <row r="3537" spans="1:13" x14ac:dyDescent="0.3">
      <c r="A3537" t="s">
        <v>5047</v>
      </c>
      <c r="C3537" t="s">
        <v>8168</v>
      </c>
      <c r="D3537" t="s">
        <v>5047</v>
      </c>
      <c r="F3537" t="s">
        <v>49</v>
      </c>
      <c r="J3537" s="53">
        <v>1</v>
      </c>
      <c r="K3537" t="s">
        <v>51</v>
      </c>
      <c r="L3537" t="s">
        <v>49</v>
      </c>
      <c r="M3537" s="52" t="s">
        <v>52</v>
      </c>
    </row>
    <row r="3538" spans="1:13" x14ac:dyDescent="0.3">
      <c r="A3538" t="s">
        <v>5049</v>
      </c>
      <c r="B3538">
        <v>10991329</v>
      </c>
      <c r="C3538" t="s">
        <v>5048</v>
      </c>
      <c r="D3538" t="s">
        <v>5049</v>
      </c>
      <c r="E3538" s="91">
        <v>10991329</v>
      </c>
      <c r="F3538" t="s">
        <v>49</v>
      </c>
      <c r="G3538">
        <v>0</v>
      </c>
      <c r="H3538" t="s">
        <v>50</v>
      </c>
      <c r="I3538">
        <v>98.4</v>
      </c>
      <c r="J3538">
        <v>0</v>
      </c>
      <c r="K3538" t="s">
        <v>51</v>
      </c>
      <c r="L3538" t="s">
        <v>49</v>
      </c>
      <c r="M3538" s="52" t="s">
        <v>52</v>
      </c>
    </row>
    <row r="3539" spans="1:13" x14ac:dyDescent="0.3">
      <c r="A3539" t="s">
        <v>5050</v>
      </c>
      <c r="C3539" t="s">
        <v>8169</v>
      </c>
      <c r="D3539" t="s">
        <v>5050</v>
      </c>
      <c r="F3539" t="s">
        <v>49</v>
      </c>
      <c r="J3539" s="53">
        <v>0</v>
      </c>
      <c r="K3539" t="s">
        <v>51</v>
      </c>
      <c r="L3539" t="s">
        <v>49</v>
      </c>
      <c r="M3539" s="52" t="s">
        <v>52</v>
      </c>
    </row>
    <row r="3540" spans="1:13" x14ac:dyDescent="0.3">
      <c r="A3540" t="s">
        <v>5052</v>
      </c>
      <c r="B3540">
        <v>23653372</v>
      </c>
      <c r="C3540" t="s">
        <v>5051</v>
      </c>
      <c r="D3540" t="s">
        <v>5052</v>
      </c>
      <c r="E3540" s="91">
        <v>23653372</v>
      </c>
      <c r="F3540" t="s">
        <v>49</v>
      </c>
      <c r="G3540">
        <v>2</v>
      </c>
      <c r="H3540" t="s">
        <v>50</v>
      </c>
      <c r="I3540">
        <v>91.67</v>
      </c>
      <c r="J3540">
        <v>1</v>
      </c>
      <c r="K3540" t="s">
        <v>51</v>
      </c>
      <c r="L3540" t="s">
        <v>49</v>
      </c>
      <c r="M3540" s="52" t="s">
        <v>52</v>
      </c>
    </row>
    <row r="3541" spans="1:13" x14ac:dyDescent="0.3">
      <c r="A3541" t="s">
        <v>5054</v>
      </c>
      <c r="B3541">
        <v>23926490</v>
      </c>
      <c r="C3541" t="s">
        <v>5053</v>
      </c>
      <c r="D3541" t="s">
        <v>5054</v>
      </c>
      <c r="E3541" s="91">
        <v>23926490</v>
      </c>
      <c r="F3541" t="s">
        <v>49</v>
      </c>
      <c r="G3541">
        <v>1</v>
      </c>
      <c r="H3541" t="s">
        <v>74</v>
      </c>
      <c r="I3541">
        <v>100</v>
      </c>
      <c r="J3541">
        <v>1</v>
      </c>
      <c r="K3541" t="s">
        <v>75</v>
      </c>
      <c r="L3541" t="s">
        <v>49</v>
      </c>
      <c r="M3541" s="52" t="s">
        <v>56</v>
      </c>
    </row>
    <row r="3542" spans="1:13" x14ac:dyDescent="0.3">
      <c r="A3542" t="s">
        <v>5055</v>
      </c>
      <c r="C3542" t="s">
        <v>8170</v>
      </c>
      <c r="D3542" t="s">
        <v>5055</v>
      </c>
      <c r="F3542" t="s">
        <v>49</v>
      </c>
      <c r="J3542" s="53">
        <v>0</v>
      </c>
      <c r="K3542" t="s">
        <v>51</v>
      </c>
      <c r="L3542" t="s">
        <v>49</v>
      </c>
      <c r="M3542" s="52" t="s">
        <v>52</v>
      </c>
    </row>
    <row r="3543" spans="1:13" x14ac:dyDescent="0.3">
      <c r="A3543" t="s">
        <v>5056</v>
      </c>
      <c r="C3543" t="s">
        <v>8171</v>
      </c>
      <c r="D3543" t="s">
        <v>5056</v>
      </c>
      <c r="F3543" t="s">
        <v>49</v>
      </c>
      <c r="J3543" s="53">
        <v>2</v>
      </c>
      <c r="K3543" t="s">
        <v>8587</v>
      </c>
      <c r="L3543" t="s">
        <v>49</v>
      </c>
      <c r="M3543" s="52" t="s">
        <v>52</v>
      </c>
    </row>
    <row r="3544" spans="1:13" x14ac:dyDescent="0.3">
      <c r="A3544" t="s">
        <v>5057</v>
      </c>
      <c r="C3544" t="s">
        <v>8172</v>
      </c>
      <c r="D3544" t="s">
        <v>5057</v>
      </c>
      <c r="F3544" t="s">
        <v>49</v>
      </c>
      <c r="J3544" s="53">
        <v>4</v>
      </c>
      <c r="K3544" t="s">
        <v>8587</v>
      </c>
      <c r="L3544" t="s">
        <v>49</v>
      </c>
      <c r="M3544" s="52" t="s">
        <v>52</v>
      </c>
    </row>
    <row r="3545" spans="1:13" x14ac:dyDescent="0.3">
      <c r="A3545" t="s">
        <v>5058</v>
      </c>
      <c r="C3545" t="s">
        <v>8173</v>
      </c>
      <c r="D3545" t="s">
        <v>5058</v>
      </c>
      <c r="F3545" t="s">
        <v>49</v>
      </c>
      <c r="J3545" s="53">
        <v>1</v>
      </c>
      <c r="K3545" t="s">
        <v>8588</v>
      </c>
      <c r="L3545" t="s">
        <v>49</v>
      </c>
      <c r="M3545" s="52" t="s">
        <v>52</v>
      </c>
    </row>
    <row r="3546" spans="1:13" x14ac:dyDescent="0.3">
      <c r="A3546" t="s">
        <v>5059</v>
      </c>
      <c r="B3546">
        <v>21005032</v>
      </c>
      <c r="C3546" t="s">
        <v>8174</v>
      </c>
      <c r="D3546" t="s">
        <v>5059</v>
      </c>
      <c r="E3546" s="91">
        <v>21005032</v>
      </c>
      <c r="F3546" t="s">
        <v>49</v>
      </c>
      <c r="G3546">
        <v>0</v>
      </c>
      <c r="H3546" t="s">
        <v>50</v>
      </c>
      <c r="I3546">
        <v>91.67</v>
      </c>
      <c r="J3546" s="53">
        <v>0</v>
      </c>
      <c r="K3546" t="s">
        <v>51</v>
      </c>
      <c r="L3546" t="s">
        <v>49</v>
      </c>
      <c r="M3546" s="52" t="s">
        <v>56</v>
      </c>
    </row>
    <row r="3547" spans="1:13" x14ac:dyDescent="0.3">
      <c r="A3547" t="s">
        <v>5060</v>
      </c>
      <c r="C3547" t="s">
        <v>8175</v>
      </c>
      <c r="D3547" t="s">
        <v>5060</v>
      </c>
      <c r="F3547" t="s">
        <v>49</v>
      </c>
      <c r="J3547" s="53">
        <v>0</v>
      </c>
      <c r="K3547" t="s">
        <v>8587</v>
      </c>
      <c r="L3547" t="s">
        <v>49</v>
      </c>
      <c r="M3547" s="52" t="s">
        <v>52</v>
      </c>
    </row>
    <row r="3548" spans="1:13" x14ac:dyDescent="0.3">
      <c r="A3548" t="s">
        <v>5061</v>
      </c>
      <c r="C3548" t="s">
        <v>8176</v>
      </c>
      <c r="D3548" t="s">
        <v>5061</v>
      </c>
      <c r="F3548" t="s">
        <v>49</v>
      </c>
      <c r="J3548" s="53">
        <v>2</v>
      </c>
      <c r="K3548" t="s">
        <v>51</v>
      </c>
      <c r="L3548" t="s">
        <v>49</v>
      </c>
      <c r="M3548" s="52" t="s">
        <v>52</v>
      </c>
    </row>
    <row r="3549" spans="1:13" x14ac:dyDescent="0.3">
      <c r="A3549" t="s">
        <v>5062</v>
      </c>
      <c r="C3549" t="s">
        <v>8177</v>
      </c>
      <c r="D3549" t="s">
        <v>5062</v>
      </c>
      <c r="F3549" t="s">
        <v>49</v>
      </c>
      <c r="J3549" s="53">
        <v>0</v>
      </c>
      <c r="K3549" t="s">
        <v>51</v>
      </c>
      <c r="L3549" t="s">
        <v>49</v>
      </c>
      <c r="M3549" s="52" t="s">
        <v>52</v>
      </c>
    </row>
    <row r="3550" spans="1:13" x14ac:dyDescent="0.3">
      <c r="A3550" t="s">
        <v>5064</v>
      </c>
      <c r="B3550">
        <v>10856934</v>
      </c>
      <c r="C3550" t="s">
        <v>5063</v>
      </c>
      <c r="D3550" t="s">
        <v>5064</v>
      </c>
      <c r="E3550" s="91">
        <v>10856934</v>
      </c>
      <c r="F3550" t="s">
        <v>49</v>
      </c>
      <c r="G3550">
        <v>3</v>
      </c>
      <c r="H3550" t="s">
        <v>50</v>
      </c>
      <c r="I3550">
        <v>98.4</v>
      </c>
      <c r="J3550">
        <v>1</v>
      </c>
      <c r="K3550" t="s">
        <v>51</v>
      </c>
      <c r="L3550" t="s">
        <v>49</v>
      </c>
      <c r="M3550" s="52" t="s">
        <v>56</v>
      </c>
    </row>
    <row r="3551" spans="1:13" x14ac:dyDescent="0.3">
      <c r="A3551" t="s">
        <v>5065</v>
      </c>
      <c r="C3551" t="s">
        <v>8178</v>
      </c>
      <c r="D3551" t="s">
        <v>5065</v>
      </c>
      <c r="F3551" t="s">
        <v>49</v>
      </c>
      <c r="J3551" s="53">
        <v>0</v>
      </c>
      <c r="K3551" t="s">
        <v>8587</v>
      </c>
      <c r="L3551" t="s">
        <v>49</v>
      </c>
      <c r="M3551" s="52" t="s">
        <v>52</v>
      </c>
    </row>
    <row r="3552" spans="1:13" x14ac:dyDescent="0.3">
      <c r="A3552" t="s">
        <v>5066</v>
      </c>
      <c r="C3552" t="s">
        <v>8179</v>
      </c>
      <c r="D3552" t="s">
        <v>5066</v>
      </c>
      <c r="F3552" t="s">
        <v>49</v>
      </c>
      <c r="J3552" s="53">
        <v>2</v>
      </c>
      <c r="K3552" t="s">
        <v>51</v>
      </c>
      <c r="L3552" t="s">
        <v>49</v>
      </c>
      <c r="M3552" s="52" t="s">
        <v>52</v>
      </c>
    </row>
    <row r="3553" spans="1:13" x14ac:dyDescent="0.3">
      <c r="A3553" t="s">
        <v>5067</v>
      </c>
      <c r="C3553" t="s">
        <v>8180</v>
      </c>
      <c r="D3553" t="s">
        <v>5067</v>
      </c>
      <c r="F3553" t="s">
        <v>49</v>
      </c>
      <c r="J3553" s="53">
        <v>1</v>
      </c>
      <c r="K3553" t="s">
        <v>8583</v>
      </c>
      <c r="L3553" t="s">
        <v>49</v>
      </c>
      <c r="M3553" s="52" t="s">
        <v>56</v>
      </c>
    </row>
    <row r="3554" spans="1:13" x14ac:dyDescent="0.3">
      <c r="A3554" t="s">
        <v>5069</v>
      </c>
      <c r="B3554">
        <v>10850310</v>
      </c>
      <c r="C3554" t="s">
        <v>5068</v>
      </c>
      <c r="D3554" t="s">
        <v>5069</v>
      </c>
      <c r="E3554" s="91">
        <v>10850310</v>
      </c>
      <c r="F3554" t="s">
        <v>49</v>
      </c>
      <c r="G3554">
        <v>4</v>
      </c>
      <c r="H3554" t="s">
        <v>198</v>
      </c>
      <c r="I3554">
        <v>112.5</v>
      </c>
      <c r="J3554">
        <v>3</v>
      </c>
      <c r="K3554" t="s">
        <v>181</v>
      </c>
      <c r="L3554" t="s">
        <v>49</v>
      </c>
      <c r="M3554" s="52" t="s">
        <v>56</v>
      </c>
    </row>
    <row r="3555" spans="1:13" x14ac:dyDescent="0.3">
      <c r="A3555" t="s">
        <v>5071</v>
      </c>
      <c r="B3555">
        <v>23350427</v>
      </c>
      <c r="C3555" t="s">
        <v>5070</v>
      </c>
      <c r="D3555" t="s">
        <v>5071</v>
      </c>
      <c r="E3555" s="91">
        <v>23350427</v>
      </c>
      <c r="F3555" t="s">
        <v>49</v>
      </c>
      <c r="G3555">
        <v>0</v>
      </c>
      <c r="H3555" t="s">
        <v>50</v>
      </c>
      <c r="I3555">
        <v>91.67</v>
      </c>
      <c r="J3555">
        <v>0</v>
      </c>
      <c r="K3555" t="s">
        <v>51</v>
      </c>
      <c r="L3555" t="s">
        <v>49</v>
      </c>
      <c r="M3555" s="52" t="s">
        <v>56</v>
      </c>
    </row>
    <row r="3556" spans="1:13" x14ac:dyDescent="0.3">
      <c r="A3556" t="s">
        <v>5072</v>
      </c>
      <c r="C3556" t="s">
        <v>8181</v>
      </c>
      <c r="D3556" t="s">
        <v>5072</v>
      </c>
      <c r="F3556" t="s">
        <v>49</v>
      </c>
      <c r="J3556" s="53">
        <v>0</v>
      </c>
      <c r="K3556" t="s">
        <v>51</v>
      </c>
      <c r="L3556" t="s">
        <v>49</v>
      </c>
      <c r="M3556" s="52" t="s">
        <v>52</v>
      </c>
    </row>
    <row r="3557" spans="1:13" x14ac:dyDescent="0.3">
      <c r="A3557" t="s">
        <v>5073</v>
      </c>
      <c r="C3557" t="s">
        <v>8182</v>
      </c>
      <c r="D3557" t="s">
        <v>5073</v>
      </c>
      <c r="F3557" t="s">
        <v>49</v>
      </c>
      <c r="J3557" s="53">
        <v>1</v>
      </c>
      <c r="K3557" t="s">
        <v>8583</v>
      </c>
      <c r="L3557" t="s">
        <v>49</v>
      </c>
      <c r="M3557" s="52" t="s">
        <v>52</v>
      </c>
    </row>
    <row r="3558" spans="1:13" x14ac:dyDescent="0.3">
      <c r="A3558" t="s">
        <v>5075</v>
      </c>
      <c r="B3558">
        <v>10847115</v>
      </c>
      <c r="C3558" t="s">
        <v>5074</v>
      </c>
      <c r="D3558" t="s">
        <v>5075</v>
      </c>
      <c r="E3558" s="91">
        <v>10847115</v>
      </c>
      <c r="F3558" t="s">
        <v>49</v>
      </c>
      <c r="G3558">
        <v>0</v>
      </c>
      <c r="H3558" t="s">
        <v>50</v>
      </c>
      <c r="I3558">
        <v>98.4</v>
      </c>
      <c r="J3558">
        <v>0</v>
      </c>
      <c r="K3558" t="s">
        <v>51</v>
      </c>
      <c r="L3558" t="s">
        <v>49</v>
      </c>
      <c r="M3558" s="52" t="s">
        <v>52</v>
      </c>
    </row>
    <row r="3559" spans="1:13" x14ac:dyDescent="0.3">
      <c r="A3559" t="s">
        <v>5077</v>
      </c>
      <c r="B3559">
        <v>10849992</v>
      </c>
      <c r="C3559" t="s">
        <v>5076</v>
      </c>
      <c r="D3559" t="s">
        <v>5077</v>
      </c>
      <c r="E3559" s="91">
        <v>10849992</v>
      </c>
      <c r="F3559" t="s">
        <v>49</v>
      </c>
      <c r="G3559">
        <v>1</v>
      </c>
      <c r="H3559" t="s">
        <v>50</v>
      </c>
      <c r="I3559">
        <v>98.4</v>
      </c>
      <c r="J3559">
        <v>0</v>
      </c>
      <c r="K3559" t="s">
        <v>5078</v>
      </c>
      <c r="L3559" t="s">
        <v>49</v>
      </c>
      <c r="M3559" s="52" t="s">
        <v>52</v>
      </c>
    </row>
    <row r="3560" spans="1:13" x14ac:dyDescent="0.3">
      <c r="A3560" t="s">
        <v>5080</v>
      </c>
      <c r="B3560">
        <v>21002237</v>
      </c>
      <c r="C3560" t="s">
        <v>5079</v>
      </c>
      <c r="D3560" t="s">
        <v>5080</v>
      </c>
      <c r="E3560" s="91">
        <v>21002237</v>
      </c>
      <c r="F3560" t="s">
        <v>49</v>
      </c>
      <c r="G3560">
        <v>0</v>
      </c>
      <c r="H3560" t="s">
        <v>50</v>
      </c>
      <c r="I3560">
        <v>91.67</v>
      </c>
      <c r="J3560">
        <v>0</v>
      </c>
      <c r="K3560" t="s">
        <v>51</v>
      </c>
      <c r="L3560" t="s">
        <v>49</v>
      </c>
      <c r="M3560" s="52" t="s">
        <v>52</v>
      </c>
    </row>
    <row r="3561" spans="1:13" x14ac:dyDescent="0.3">
      <c r="A3561" t="s">
        <v>5081</v>
      </c>
      <c r="C3561" t="s">
        <v>8183</v>
      </c>
      <c r="D3561" t="s">
        <v>5081</v>
      </c>
      <c r="F3561" t="s">
        <v>49</v>
      </c>
      <c r="J3561" s="53">
        <v>4</v>
      </c>
      <c r="K3561" t="s">
        <v>51</v>
      </c>
      <c r="L3561" t="s">
        <v>49</v>
      </c>
      <c r="M3561" s="52" t="s">
        <v>52</v>
      </c>
    </row>
    <row r="3562" spans="1:13" x14ac:dyDescent="0.3">
      <c r="A3562" t="s">
        <v>5083</v>
      </c>
      <c r="B3562">
        <v>11020155</v>
      </c>
      <c r="C3562" t="s">
        <v>5082</v>
      </c>
      <c r="D3562" t="s">
        <v>5083</v>
      </c>
      <c r="E3562" s="91">
        <v>11020155</v>
      </c>
      <c r="F3562" t="s">
        <v>49</v>
      </c>
      <c r="G3562">
        <v>0</v>
      </c>
      <c r="H3562" t="s">
        <v>50</v>
      </c>
      <c r="I3562">
        <v>98.4</v>
      </c>
      <c r="J3562">
        <v>0</v>
      </c>
      <c r="K3562" t="s">
        <v>51</v>
      </c>
      <c r="L3562" t="s">
        <v>49</v>
      </c>
      <c r="M3562" s="52" t="s">
        <v>56</v>
      </c>
    </row>
    <row r="3563" spans="1:13" x14ac:dyDescent="0.3">
      <c r="A3563" t="s">
        <v>5084</v>
      </c>
      <c r="C3563" t="s">
        <v>8184</v>
      </c>
      <c r="D3563" t="s">
        <v>5084</v>
      </c>
      <c r="F3563" t="s">
        <v>49</v>
      </c>
      <c r="J3563" s="53">
        <v>0</v>
      </c>
      <c r="K3563" t="s">
        <v>51</v>
      </c>
      <c r="L3563" t="s">
        <v>49</v>
      </c>
      <c r="M3563" s="52" t="s">
        <v>52</v>
      </c>
    </row>
    <row r="3564" spans="1:13" x14ac:dyDescent="0.3">
      <c r="A3564" t="s">
        <v>5085</v>
      </c>
      <c r="C3564" t="s">
        <v>8185</v>
      </c>
      <c r="D3564" t="s">
        <v>5085</v>
      </c>
      <c r="F3564" t="s">
        <v>49</v>
      </c>
      <c r="J3564" s="53">
        <v>0</v>
      </c>
      <c r="K3564" t="s">
        <v>8587</v>
      </c>
      <c r="L3564" t="s">
        <v>49</v>
      </c>
      <c r="M3564" s="52" t="s">
        <v>52</v>
      </c>
    </row>
    <row r="3565" spans="1:13" x14ac:dyDescent="0.3">
      <c r="A3565" t="s">
        <v>5088</v>
      </c>
      <c r="C3565" t="s">
        <v>8186</v>
      </c>
      <c r="D3565" t="s">
        <v>5088</v>
      </c>
      <c r="F3565" t="s">
        <v>49</v>
      </c>
      <c r="J3565" s="53">
        <v>0</v>
      </c>
      <c r="K3565" t="s">
        <v>51</v>
      </c>
      <c r="L3565" t="s">
        <v>49</v>
      </c>
      <c r="M3565" s="52" t="s">
        <v>52</v>
      </c>
    </row>
    <row r="3566" spans="1:13" x14ac:dyDescent="0.3">
      <c r="A3566" t="s">
        <v>5087</v>
      </c>
      <c r="B3566">
        <v>21007534</v>
      </c>
      <c r="C3566" t="s">
        <v>5086</v>
      </c>
      <c r="D3566" t="s">
        <v>5087</v>
      </c>
      <c r="E3566" s="91">
        <v>21007534</v>
      </c>
      <c r="F3566" t="s">
        <v>49</v>
      </c>
      <c r="G3566">
        <v>0</v>
      </c>
      <c r="H3566" t="s">
        <v>50</v>
      </c>
      <c r="I3566">
        <v>91.67</v>
      </c>
      <c r="J3566">
        <v>0</v>
      </c>
      <c r="K3566" t="s">
        <v>51</v>
      </c>
      <c r="L3566" t="s">
        <v>49</v>
      </c>
      <c r="M3566" s="52" t="s">
        <v>56</v>
      </c>
    </row>
    <row r="3567" spans="1:13" x14ac:dyDescent="0.3">
      <c r="A3567" t="s">
        <v>5089</v>
      </c>
      <c r="B3567">
        <v>21005037</v>
      </c>
      <c r="C3567" t="s">
        <v>8187</v>
      </c>
      <c r="D3567" t="s">
        <v>5089</v>
      </c>
      <c r="E3567" s="91">
        <v>21005037</v>
      </c>
      <c r="F3567" t="s">
        <v>49</v>
      </c>
      <c r="G3567">
        <v>0</v>
      </c>
      <c r="H3567" t="s">
        <v>74</v>
      </c>
      <c r="I3567">
        <v>100</v>
      </c>
      <c r="J3567">
        <v>0</v>
      </c>
      <c r="K3567" t="s">
        <v>75</v>
      </c>
      <c r="L3567" t="s">
        <v>49</v>
      </c>
      <c r="M3567" s="52" t="s">
        <v>56</v>
      </c>
    </row>
    <row r="3568" spans="1:13" x14ac:dyDescent="0.3">
      <c r="A3568" t="s">
        <v>5090</v>
      </c>
      <c r="C3568" t="s">
        <v>8188</v>
      </c>
      <c r="D3568" t="s">
        <v>5090</v>
      </c>
      <c r="F3568" t="s">
        <v>49</v>
      </c>
      <c r="J3568" s="53">
        <v>0</v>
      </c>
      <c r="K3568" t="s">
        <v>51</v>
      </c>
      <c r="L3568" t="s">
        <v>49</v>
      </c>
      <c r="M3568" s="52" t="s">
        <v>52</v>
      </c>
    </row>
    <row r="3569" spans="1:13" x14ac:dyDescent="0.3">
      <c r="A3569" t="s">
        <v>5092</v>
      </c>
      <c r="B3569">
        <v>23354952</v>
      </c>
      <c r="C3569" t="s">
        <v>5091</v>
      </c>
      <c r="D3569" t="s">
        <v>5092</v>
      </c>
      <c r="E3569" s="91">
        <v>23354952</v>
      </c>
      <c r="F3569" t="s">
        <v>49</v>
      </c>
      <c r="G3569">
        <v>0</v>
      </c>
      <c r="H3569" t="s">
        <v>50</v>
      </c>
      <c r="I3569">
        <v>91.67</v>
      </c>
      <c r="J3569">
        <v>0</v>
      </c>
      <c r="K3569" t="s">
        <v>51</v>
      </c>
      <c r="L3569" t="s">
        <v>49</v>
      </c>
      <c r="M3569" s="52" t="s">
        <v>56</v>
      </c>
    </row>
    <row r="3570" spans="1:13" x14ac:dyDescent="0.3">
      <c r="A3570" t="s">
        <v>5101</v>
      </c>
      <c r="C3570" t="s">
        <v>8189</v>
      </c>
      <c r="D3570" t="s">
        <v>5101</v>
      </c>
      <c r="F3570" t="s">
        <v>49</v>
      </c>
      <c r="J3570" s="53">
        <v>0</v>
      </c>
      <c r="K3570" t="s">
        <v>51</v>
      </c>
      <c r="L3570" t="s">
        <v>49</v>
      </c>
      <c r="M3570" s="52" t="s">
        <v>52</v>
      </c>
    </row>
    <row r="3571" spans="1:13" x14ac:dyDescent="0.3">
      <c r="A3571" t="s">
        <v>5094</v>
      </c>
      <c r="B3571">
        <v>10849068</v>
      </c>
      <c r="C3571" t="s">
        <v>5093</v>
      </c>
      <c r="D3571" t="s">
        <v>5094</v>
      </c>
      <c r="E3571" s="91">
        <v>10849068</v>
      </c>
      <c r="F3571" t="s">
        <v>49</v>
      </c>
      <c r="G3571">
        <v>7</v>
      </c>
      <c r="H3571" t="s">
        <v>50</v>
      </c>
      <c r="I3571">
        <v>98.4</v>
      </c>
      <c r="J3571">
        <v>0</v>
      </c>
      <c r="K3571" t="s">
        <v>321</v>
      </c>
      <c r="L3571" t="s">
        <v>49</v>
      </c>
      <c r="M3571" s="52" t="s">
        <v>56</v>
      </c>
    </row>
    <row r="3572" spans="1:13" x14ac:dyDescent="0.3">
      <c r="A3572" t="s">
        <v>5102</v>
      </c>
      <c r="C3572" t="s">
        <v>8190</v>
      </c>
      <c r="D3572" t="s">
        <v>5102</v>
      </c>
      <c r="F3572" t="s">
        <v>49</v>
      </c>
      <c r="J3572" s="53">
        <v>0</v>
      </c>
      <c r="K3572" t="s">
        <v>51</v>
      </c>
      <c r="L3572" t="s">
        <v>49</v>
      </c>
      <c r="M3572" s="52" t="s">
        <v>52</v>
      </c>
    </row>
    <row r="3573" spans="1:13" x14ac:dyDescent="0.3">
      <c r="A3573" t="s">
        <v>5096</v>
      </c>
      <c r="B3573">
        <v>24000554</v>
      </c>
      <c r="C3573" t="s">
        <v>5095</v>
      </c>
      <c r="D3573" t="s">
        <v>5096</v>
      </c>
      <c r="E3573" s="91">
        <v>24000554</v>
      </c>
      <c r="F3573" t="s">
        <v>49</v>
      </c>
      <c r="G3573">
        <v>4</v>
      </c>
      <c r="H3573" t="s">
        <v>74</v>
      </c>
      <c r="I3573">
        <v>100</v>
      </c>
      <c r="J3573">
        <v>0</v>
      </c>
      <c r="K3573" t="s">
        <v>75</v>
      </c>
      <c r="L3573" t="s">
        <v>49</v>
      </c>
      <c r="M3573" s="52" t="s">
        <v>56</v>
      </c>
    </row>
    <row r="3574" spans="1:13" x14ac:dyDescent="0.3">
      <c r="A3574" t="s">
        <v>5098</v>
      </c>
      <c r="B3574">
        <v>10849103</v>
      </c>
      <c r="C3574" t="s">
        <v>5097</v>
      </c>
      <c r="D3574" t="s">
        <v>5098</v>
      </c>
      <c r="E3574" s="91">
        <v>10849103</v>
      </c>
      <c r="F3574" t="s">
        <v>49</v>
      </c>
      <c r="G3574">
        <v>4</v>
      </c>
      <c r="I3574">
        <v>119.8</v>
      </c>
      <c r="J3574">
        <v>3</v>
      </c>
      <c r="K3574" t="s">
        <v>102</v>
      </c>
      <c r="L3574" t="s">
        <v>49</v>
      </c>
      <c r="M3574" s="52" t="s">
        <v>56</v>
      </c>
    </row>
    <row r="3575" spans="1:13" x14ac:dyDescent="0.3">
      <c r="A3575" t="s">
        <v>5100</v>
      </c>
      <c r="B3575">
        <v>24024565</v>
      </c>
      <c r="C3575" t="s">
        <v>5099</v>
      </c>
      <c r="D3575" t="s">
        <v>5100</v>
      </c>
      <c r="E3575" s="91">
        <v>24024565</v>
      </c>
      <c r="F3575" t="s">
        <v>49</v>
      </c>
      <c r="G3575">
        <v>1</v>
      </c>
      <c r="H3575" t="s">
        <v>74</v>
      </c>
      <c r="I3575">
        <v>100</v>
      </c>
      <c r="J3575">
        <v>2</v>
      </c>
      <c r="K3575" t="s">
        <v>75</v>
      </c>
      <c r="L3575" t="s">
        <v>49</v>
      </c>
      <c r="M3575" s="52" t="s">
        <v>56</v>
      </c>
    </row>
    <row r="3576" spans="1:13" x14ac:dyDescent="0.3">
      <c r="A3576" t="s">
        <v>5103</v>
      </c>
      <c r="B3576">
        <v>23726970</v>
      </c>
      <c r="C3576" t="s">
        <v>8191</v>
      </c>
      <c r="D3576" t="s">
        <v>5103</v>
      </c>
      <c r="E3576" s="91">
        <v>23726970</v>
      </c>
      <c r="F3576" t="s">
        <v>49</v>
      </c>
      <c r="G3576">
        <v>3</v>
      </c>
      <c r="H3576" t="s">
        <v>50</v>
      </c>
      <c r="I3576">
        <v>91.67</v>
      </c>
      <c r="J3576" s="53">
        <v>0</v>
      </c>
      <c r="K3576" t="s">
        <v>51</v>
      </c>
      <c r="L3576" t="s">
        <v>49</v>
      </c>
      <c r="M3576" s="52" t="s">
        <v>56</v>
      </c>
    </row>
    <row r="3577" spans="1:13" x14ac:dyDescent="0.3">
      <c r="A3577" t="s">
        <v>5104</v>
      </c>
      <c r="C3577" t="s">
        <v>8192</v>
      </c>
      <c r="D3577" t="s">
        <v>5104</v>
      </c>
      <c r="F3577" t="s">
        <v>49</v>
      </c>
      <c r="J3577" s="53">
        <v>1</v>
      </c>
      <c r="K3577" t="s">
        <v>51</v>
      </c>
      <c r="L3577" t="s">
        <v>49</v>
      </c>
      <c r="M3577" s="52" t="s">
        <v>52</v>
      </c>
    </row>
    <row r="3578" spans="1:13" x14ac:dyDescent="0.3">
      <c r="A3578" t="s">
        <v>5106</v>
      </c>
      <c r="B3578">
        <v>23715700</v>
      </c>
      <c r="C3578" t="s">
        <v>5105</v>
      </c>
      <c r="D3578" t="s">
        <v>5106</v>
      </c>
      <c r="E3578" s="91">
        <v>23715700</v>
      </c>
      <c r="F3578" t="s">
        <v>49</v>
      </c>
      <c r="G3578">
        <v>4</v>
      </c>
      <c r="H3578" t="s">
        <v>74</v>
      </c>
      <c r="I3578">
        <v>100</v>
      </c>
      <c r="J3578">
        <v>1</v>
      </c>
      <c r="K3578" t="s">
        <v>75</v>
      </c>
      <c r="L3578" t="s">
        <v>49</v>
      </c>
      <c r="M3578" s="52" t="s">
        <v>52</v>
      </c>
    </row>
    <row r="3579" spans="1:13" x14ac:dyDescent="0.3">
      <c r="A3579" t="s">
        <v>5107</v>
      </c>
      <c r="B3579">
        <v>15080143</v>
      </c>
      <c r="C3579" t="s">
        <v>8193</v>
      </c>
      <c r="D3579" t="s">
        <v>5107</v>
      </c>
      <c r="E3579" s="91">
        <v>15080143</v>
      </c>
      <c r="F3579" t="s">
        <v>49</v>
      </c>
      <c r="G3579">
        <v>2</v>
      </c>
      <c r="H3579" t="s">
        <v>50</v>
      </c>
      <c r="I3579">
        <v>91.67</v>
      </c>
      <c r="J3579" s="53">
        <v>1</v>
      </c>
      <c r="K3579" t="s">
        <v>51</v>
      </c>
      <c r="L3579" t="s">
        <v>49</v>
      </c>
      <c r="M3579" s="52" t="s">
        <v>56</v>
      </c>
    </row>
    <row r="3580" spans="1:13" x14ac:dyDescent="0.3">
      <c r="A3580" t="s">
        <v>5108</v>
      </c>
      <c r="C3580" t="s">
        <v>8194</v>
      </c>
      <c r="D3580" t="s">
        <v>5108</v>
      </c>
      <c r="F3580" t="s">
        <v>49</v>
      </c>
      <c r="J3580" s="53">
        <v>2</v>
      </c>
      <c r="K3580" t="s">
        <v>51</v>
      </c>
      <c r="L3580" t="s">
        <v>49</v>
      </c>
      <c r="M3580" s="52" t="s">
        <v>52</v>
      </c>
    </row>
    <row r="3581" spans="1:13" x14ac:dyDescent="0.3">
      <c r="A3581" t="s">
        <v>5109</v>
      </c>
      <c r="C3581" t="s">
        <v>8195</v>
      </c>
      <c r="D3581" t="s">
        <v>5109</v>
      </c>
      <c r="F3581" t="s">
        <v>49</v>
      </c>
      <c r="J3581" s="53">
        <v>0</v>
      </c>
      <c r="K3581" t="s">
        <v>51</v>
      </c>
      <c r="L3581" t="s">
        <v>49</v>
      </c>
      <c r="M3581" s="52" t="s">
        <v>52</v>
      </c>
    </row>
    <row r="3582" spans="1:13" x14ac:dyDescent="0.3">
      <c r="A3582" t="s">
        <v>5111</v>
      </c>
      <c r="B3582">
        <v>21000625</v>
      </c>
      <c r="C3582" t="s">
        <v>5110</v>
      </c>
      <c r="D3582" t="s">
        <v>5111</v>
      </c>
      <c r="E3582" s="91">
        <v>21000625</v>
      </c>
      <c r="F3582" t="s">
        <v>49</v>
      </c>
      <c r="G3582">
        <v>0</v>
      </c>
      <c r="H3582" t="s">
        <v>74</v>
      </c>
      <c r="I3582">
        <v>100</v>
      </c>
      <c r="J3582">
        <v>0</v>
      </c>
      <c r="K3582" t="s">
        <v>75</v>
      </c>
      <c r="L3582" t="s">
        <v>49</v>
      </c>
      <c r="M3582" s="52" t="s">
        <v>56</v>
      </c>
    </row>
    <row r="3583" spans="1:13" x14ac:dyDescent="0.3">
      <c r="A3583" t="s">
        <v>5112</v>
      </c>
      <c r="C3583" t="s">
        <v>8196</v>
      </c>
      <c r="D3583" t="s">
        <v>5112</v>
      </c>
      <c r="F3583" t="s">
        <v>49</v>
      </c>
      <c r="J3583" s="53">
        <v>0</v>
      </c>
      <c r="K3583" t="s">
        <v>51</v>
      </c>
      <c r="L3583" t="s">
        <v>49</v>
      </c>
      <c r="M3583" s="52" t="s">
        <v>52</v>
      </c>
    </row>
    <row r="3584" spans="1:13" x14ac:dyDescent="0.3">
      <c r="A3584" t="s">
        <v>5114</v>
      </c>
      <c r="B3584">
        <v>23605808</v>
      </c>
      <c r="C3584" t="s">
        <v>5113</v>
      </c>
      <c r="D3584" t="s">
        <v>5114</v>
      </c>
      <c r="E3584" s="91">
        <v>23605808</v>
      </c>
      <c r="F3584" t="s">
        <v>49</v>
      </c>
      <c r="G3584">
        <v>0</v>
      </c>
      <c r="H3584" t="s">
        <v>50</v>
      </c>
      <c r="I3584">
        <v>91.67</v>
      </c>
      <c r="J3584">
        <v>0</v>
      </c>
      <c r="K3584" t="s">
        <v>51</v>
      </c>
      <c r="L3584" t="s">
        <v>49</v>
      </c>
      <c r="M3584" s="52" t="s">
        <v>56</v>
      </c>
    </row>
    <row r="3585" spans="1:13" x14ac:dyDescent="0.3">
      <c r="A3585" t="s">
        <v>5116</v>
      </c>
      <c r="B3585">
        <v>15098268</v>
      </c>
      <c r="C3585" t="s">
        <v>5115</v>
      </c>
      <c r="D3585" t="s">
        <v>5116</v>
      </c>
      <c r="E3585" s="91">
        <v>15098268</v>
      </c>
      <c r="F3585" t="s">
        <v>49</v>
      </c>
      <c r="G3585">
        <v>0</v>
      </c>
      <c r="H3585" t="s">
        <v>50</v>
      </c>
      <c r="I3585">
        <v>91.67</v>
      </c>
      <c r="J3585">
        <v>0</v>
      </c>
      <c r="K3585" t="s">
        <v>51</v>
      </c>
      <c r="L3585" t="s">
        <v>49</v>
      </c>
      <c r="M3585" s="52" t="s">
        <v>56</v>
      </c>
    </row>
    <row r="3586" spans="1:13" x14ac:dyDescent="0.3">
      <c r="A3586" t="s">
        <v>5118</v>
      </c>
      <c r="B3586">
        <v>10850600</v>
      </c>
      <c r="C3586" t="s">
        <v>5117</v>
      </c>
      <c r="D3586" t="s">
        <v>5118</v>
      </c>
      <c r="E3586" s="91">
        <v>10850600</v>
      </c>
      <c r="F3586" t="s">
        <v>49</v>
      </c>
      <c r="G3586">
        <v>4</v>
      </c>
      <c r="H3586" t="s">
        <v>50</v>
      </c>
      <c r="I3586">
        <v>98.4</v>
      </c>
      <c r="J3586">
        <v>1</v>
      </c>
      <c r="K3586" t="s">
        <v>51</v>
      </c>
      <c r="L3586" t="s">
        <v>49</v>
      </c>
      <c r="M3586" s="52" t="s">
        <v>52</v>
      </c>
    </row>
    <row r="3587" spans="1:13" x14ac:dyDescent="0.3">
      <c r="A3587" t="s">
        <v>5121</v>
      </c>
      <c r="C3587" t="s">
        <v>8197</v>
      </c>
      <c r="D3587" t="s">
        <v>5121</v>
      </c>
      <c r="F3587" t="s">
        <v>49</v>
      </c>
      <c r="J3587" s="53">
        <v>1</v>
      </c>
      <c r="K3587" t="s">
        <v>8583</v>
      </c>
      <c r="L3587" t="s">
        <v>49</v>
      </c>
      <c r="M3587" s="52" t="s">
        <v>56</v>
      </c>
    </row>
    <row r="3588" spans="1:13" x14ac:dyDescent="0.3">
      <c r="A3588" t="s">
        <v>5122</v>
      </c>
      <c r="B3588">
        <v>10861185</v>
      </c>
      <c r="C3588" t="s">
        <v>8198</v>
      </c>
      <c r="D3588" t="s">
        <v>5122</v>
      </c>
      <c r="E3588" s="91">
        <v>10861185</v>
      </c>
      <c r="F3588" t="s">
        <v>49</v>
      </c>
      <c r="G3588">
        <v>1</v>
      </c>
      <c r="H3588" t="s">
        <v>117</v>
      </c>
      <c r="I3588">
        <v>108.33</v>
      </c>
      <c r="J3588">
        <v>1</v>
      </c>
      <c r="K3588" t="s">
        <v>8588</v>
      </c>
      <c r="L3588" t="s">
        <v>49</v>
      </c>
      <c r="M3588" s="52" t="s">
        <v>52</v>
      </c>
    </row>
    <row r="3589" spans="1:13" x14ac:dyDescent="0.3">
      <c r="A3589" t="s">
        <v>5120</v>
      </c>
      <c r="B3589">
        <v>24083132</v>
      </c>
      <c r="C3589" t="s">
        <v>5119</v>
      </c>
      <c r="D3589" t="s">
        <v>5120</v>
      </c>
      <c r="E3589" s="91">
        <v>24083132</v>
      </c>
      <c r="F3589" t="s">
        <v>49</v>
      </c>
      <c r="G3589">
        <v>0</v>
      </c>
      <c r="H3589" t="s">
        <v>50</v>
      </c>
      <c r="I3589">
        <v>91.67</v>
      </c>
      <c r="J3589">
        <v>0</v>
      </c>
      <c r="K3589" t="s">
        <v>51</v>
      </c>
      <c r="L3589" t="s">
        <v>49</v>
      </c>
      <c r="M3589" s="52" t="s">
        <v>56</v>
      </c>
    </row>
    <row r="3590" spans="1:13" x14ac:dyDescent="0.3">
      <c r="A3590" t="s">
        <v>5123</v>
      </c>
      <c r="C3590" t="s">
        <v>8199</v>
      </c>
      <c r="D3590" t="s">
        <v>5123</v>
      </c>
      <c r="F3590" t="s">
        <v>49</v>
      </c>
      <c r="J3590" s="53">
        <v>0</v>
      </c>
      <c r="K3590" t="s">
        <v>51</v>
      </c>
      <c r="L3590" t="s">
        <v>49</v>
      </c>
      <c r="M3590" s="52" t="s">
        <v>52</v>
      </c>
    </row>
    <row r="3591" spans="1:13" x14ac:dyDescent="0.3">
      <c r="A3591" t="s">
        <v>5124</v>
      </c>
      <c r="C3591" t="s">
        <v>8200</v>
      </c>
      <c r="D3591" t="s">
        <v>5124</v>
      </c>
      <c r="F3591" t="s">
        <v>49</v>
      </c>
      <c r="J3591" s="53">
        <v>0</v>
      </c>
      <c r="K3591" t="s">
        <v>51</v>
      </c>
      <c r="L3591" t="s">
        <v>49</v>
      </c>
      <c r="M3591" s="52" t="s">
        <v>52</v>
      </c>
    </row>
    <row r="3592" spans="1:13" x14ac:dyDescent="0.3">
      <c r="A3592" t="s">
        <v>5125</v>
      </c>
      <c r="C3592" t="s">
        <v>8201</v>
      </c>
      <c r="D3592" t="s">
        <v>5125</v>
      </c>
      <c r="F3592" t="s">
        <v>49</v>
      </c>
      <c r="J3592" s="53">
        <v>0</v>
      </c>
      <c r="K3592" t="s">
        <v>51</v>
      </c>
      <c r="L3592" t="s">
        <v>49</v>
      </c>
      <c r="M3592" s="52" t="s">
        <v>52</v>
      </c>
    </row>
    <row r="3593" spans="1:13" x14ac:dyDescent="0.3">
      <c r="A3593" t="s">
        <v>5127</v>
      </c>
      <c r="B3593">
        <v>23046961</v>
      </c>
      <c r="C3593" t="s">
        <v>5126</v>
      </c>
      <c r="D3593" t="s">
        <v>5127</v>
      </c>
      <c r="E3593" s="91">
        <v>23046961</v>
      </c>
      <c r="F3593" t="s">
        <v>49</v>
      </c>
      <c r="G3593">
        <v>0</v>
      </c>
      <c r="H3593" t="s">
        <v>50</v>
      </c>
      <c r="I3593">
        <v>91.67</v>
      </c>
      <c r="J3593">
        <v>0</v>
      </c>
      <c r="K3593" t="s">
        <v>51</v>
      </c>
      <c r="L3593" t="s">
        <v>49</v>
      </c>
      <c r="M3593" s="52" t="s">
        <v>56</v>
      </c>
    </row>
    <row r="3594" spans="1:13" x14ac:dyDescent="0.3">
      <c r="A3594" t="s">
        <v>5128</v>
      </c>
      <c r="C3594" t="s">
        <v>8202</v>
      </c>
      <c r="D3594" t="s">
        <v>5128</v>
      </c>
      <c r="F3594" t="s">
        <v>49</v>
      </c>
      <c r="J3594" s="53">
        <v>0</v>
      </c>
      <c r="K3594" t="s">
        <v>51</v>
      </c>
      <c r="L3594" t="s">
        <v>49</v>
      </c>
      <c r="M3594" s="52" t="s">
        <v>52</v>
      </c>
    </row>
    <row r="3595" spans="1:13" x14ac:dyDescent="0.3">
      <c r="A3595" t="s">
        <v>5129</v>
      </c>
      <c r="C3595" t="s">
        <v>8203</v>
      </c>
      <c r="D3595" t="s">
        <v>5129</v>
      </c>
      <c r="F3595" t="s">
        <v>49</v>
      </c>
      <c r="J3595" s="53">
        <v>0</v>
      </c>
      <c r="K3595" t="s">
        <v>8583</v>
      </c>
      <c r="L3595" t="s">
        <v>49</v>
      </c>
      <c r="M3595" s="52" t="s">
        <v>52</v>
      </c>
    </row>
    <row r="3596" spans="1:13" x14ac:dyDescent="0.3">
      <c r="A3596" t="s">
        <v>5131</v>
      </c>
      <c r="B3596">
        <v>23856590</v>
      </c>
      <c r="C3596" t="s">
        <v>5130</v>
      </c>
      <c r="D3596" t="s">
        <v>5131</v>
      </c>
      <c r="E3596" s="91">
        <v>23856590</v>
      </c>
      <c r="F3596" t="s">
        <v>49</v>
      </c>
      <c r="G3596">
        <v>1</v>
      </c>
      <c r="H3596" t="s">
        <v>50</v>
      </c>
      <c r="I3596">
        <v>91.67</v>
      </c>
      <c r="J3596">
        <v>0</v>
      </c>
      <c r="K3596" t="s">
        <v>51</v>
      </c>
      <c r="L3596" t="s">
        <v>49</v>
      </c>
      <c r="M3596" s="52" t="s">
        <v>56</v>
      </c>
    </row>
    <row r="3597" spans="1:13" x14ac:dyDescent="0.3">
      <c r="A3597" t="s">
        <v>5132</v>
      </c>
      <c r="C3597" t="s">
        <v>8204</v>
      </c>
      <c r="D3597" t="s">
        <v>5132</v>
      </c>
      <c r="F3597" t="s">
        <v>49</v>
      </c>
      <c r="J3597" s="53">
        <v>0</v>
      </c>
      <c r="K3597" t="s">
        <v>51</v>
      </c>
      <c r="L3597" t="s">
        <v>49</v>
      </c>
      <c r="M3597" s="52" t="s">
        <v>52</v>
      </c>
    </row>
    <row r="3598" spans="1:13" x14ac:dyDescent="0.3">
      <c r="A3598" t="s">
        <v>5134</v>
      </c>
      <c r="B3598">
        <v>21007843</v>
      </c>
      <c r="C3598" t="s">
        <v>5133</v>
      </c>
      <c r="D3598" t="s">
        <v>5134</v>
      </c>
      <c r="E3598" s="91">
        <v>21007843</v>
      </c>
      <c r="F3598" t="s">
        <v>49</v>
      </c>
      <c r="G3598">
        <v>1</v>
      </c>
      <c r="H3598" t="s">
        <v>50</v>
      </c>
      <c r="I3598">
        <v>91.67</v>
      </c>
      <c r="J3598">
        <v>1</v>
      </c>
      <c r="K3598" t="s">
        <v>51</v>
      </c>
      <c r="L3598" t="s">
        <v>49</v>
      </c>
      <c r="M3598" s="52" t="s">
        <v>56</v>
      </c>
    </row>
    <row r="3599" spans="1:13" x14ac:dyDescent="0.3">
      <c r="A3599" t="s">
        <v>5136</v>
      </c>
      <c r="B3599">
        <v>23868142</v>
      </c>
      <c r="C3599" t="s">
        <v>5135</v>
      </c>
      <c r="D3599" t="s">
        <v>5136</v>
      </c>
      <c r="E3599" s="91">
        <v>23868142</v>
      </c>
      <c r="F3599" t="s">
        <v>49</v>
      </c>
      <c r="G3599">
        <v>1</v>
      </c>
      <c r="H3599" t="s">
        <v>50</v>
      </c>
      <c r="I3599">
        <v>91.67</v>
      </c>
      <c r="J3599">
        <v>0</v>
      </c>
      <c r="K3599" t="s">
        <v>51</v>
      </c>
      <c r="L3599" t="s">
        <v>49</v>
      </c>
      <c r="M3599" s="52" t="s">
        <v>52</v>
      </c>
    </row>
    <row r="3600" spans="1:13" x14ac:dyDescent="0.3">
      <c r="A3600" t="s">
        <v>5138</v>
      </c>
      <c r="B3600">
        <v>21000816</v>
      </c>
      <c r="C3600" t="s">
        <v>5137</v>
      </c>
      <c r="D3600" t="s">
        <v>5138</v>
      </c>
      <c r="E3600" s="91">
        <v>21000816</v>
      </c>
      <c r="F3600" t="s">
        <v>49</v>
      </c>
      <c r="G3600">
        <v>0</v>
      </c>
      <c r="H3600" t="s">
        <v>50</v>
      </c>
      <c r="I3600">
        <v>91.67</v>
      </c>
      <c r="J3600">
        <v>0</v>
      </c>
      <c r="K3600" t="s">
        <v>51</v>
      </c>
      <c r="L3600" t="s">
        <v>49</v>
      </c>
      <c r="M3600" s="52" t="s">
        <v>56</v>
      </c>
    </row>
    <row r="3601" spans="1:13" x14ac:dyDescent="0.3">
      <c r="A3601" t="s">
        <v>5139</v>
      </c>
      <c r="C3601" t="s">
        <v>8205</v>
      </c>
      <c r="D3601" t="s">
        <v>5139</v>
      </c>
      <c r="F3601" t="s">
        <v>49</v>
      </c>
      <c r="J3601" s="53">
        <v>2</v>
      </c>
      <c r="K3601" t="s">
        <v>51</v>
      </c>
      <c r="L3601" t="s">
        <v>49</v>
      </c>
      <c r="M3601" s="52" t="s">
        <v>52</v>
      </c>
    </row>
    <row r="3602" spans="1:13" x14ac:dyDescent="0.3">
      <c r="A3602" t="s">
        <v>5142</v>
      </c>
      <c r="C3602" t="s">
        <v>8206</v>
      </c>
      <c r="D3602" t="s">
        <v>5142</v>
      </c>
      <c r="F3602" t="s">
        <v>49</v>
      </c>
      <c r="J3602" s="53">
        <v>1</v>
      </c>
      <c r="K3602" t="s">
        <v>51</v>
      </c>
      <c r="L3602" t="s">
        <v>49</v>
      </c>
      <c r="M3602" s="52" t="s">
        <v>52</v>
      </c>
    </row>
    <row r="3603" spans="1:13" x14ac:dyDescent="0.3">
      <c r="A3603" t="s">
        <v>5141</v>
      </c>
      <c r="B3603">
        <v>23008800</v>
      </c>
      <c r="C3603" t="s">
        <v>5140</v>
      </c>
      <c r="D3603" t="s">
        <v>5141</v>
      </c>
      <c r="E3603" s="91">
        <v>23008800</v>
      </c>
      <c r="F3603" t="s">
        <v>71</v>
      </c>
      <c r="G3603">
        <v>1</v>
      </c>
      <c r="H3603" t="s">
        <v>74</v>
      </c>
      <c r="I3603">
        <v>100</v>
      </c>
      <c r="J3603">
        <v>1</v>
      </c>
      <c r="K3603" t="s">
        <v>75</v>
      </c>
      <c r="L3603" t="s">
        <v>71</v>
      </c>
      <c r="M3603" s="52" t="s">
        <v>56</v>
      </c>
    </row>
    <row r="3604" spans="1:13" x14ac:dyDescent="0.3">
      <c r="A3604" t="s">
        <v>5144</v>
      </c>
      <c r="B3604">
        <v>10847045</v>
      </c>
      <c r="C3604" t="s">
        <v>5143</v>
      </c>
      <c r="D3604" t="s">
        <v>5144</v>
      </c>
      <c r="E3604" s="91">
        <v>10847045</v>
      </c>
      <c r="F3604" t="s">
        <v>49</v>
      </c>
      <c r="G3604">
        <v>0</v>
      </c>
      <c r="H3604" t="s">
        <v>50</v>
      </c>
      <c r="I3604">
        <v>91.67</v>
      </c>
      <c r="J3604">
        <v>0</v>
      </c>
      <c r="K3604" t="s">
        <v>51</v>
      </c>
      <c r="L3604" t="s">
        <v>49</v>
      </c>
      <c r="M3604" s="52" t="s">
        <v>56</v>
      </c>
    </row>
    <row r="3605" spans="1:13" x14ac:dyDescent="0.3">
      <c r="A3605" t="s">
        <v>5167</v>
      </c>
      <c r="C3605" t="s">
        <v>8207</v>
      </c>
      <c r="D3605" t="s">
        <v>5167</v>
      </c>
      <c r="F3605" t="s">
        <v>49</v>
      </c>
      <c r="J3605" s="53">
        <v>0</v>
      </c>
      <c r="K3605" t="s">
        <v>51</v>
      </c>
      <c r="L3605" t="s">
        <v>49</v>
      </c>
      <c r="M3605" s="52" t="s">
        <v>52</v>
      </c>
    </row>
    <row r="3606" spans="1:13" x14ac:dyDescent="0.3">
      <c r="A3606" t="s">
        <v>5146</v>
      </c>
      <c r="B3606">
        <v>10841126</v>
      </c>
      <c r="C3606" t="s">
        <v>5145</v>
      </c>
      <c r="D3606" t="s">
        <v>5146</v>
      </c>
      <c r="E3606" s="91">
        <v>10841126</v>
      </c>
      <c r="F3606" t="s">
        <v>49</v>
      </c>
      <c r="G3606">
        <v>1</v>
      </c>
      <c r="H3606" t="s">
        <v>101</v>
      </c>
      <c r="I3606">
        <v>112.5</v>
      </c>
      <c r="J3606">
        <v>0</v>
      </c>
      <c r="K3606" t="s">
        <v>102</v>
      </c>
      <c r="L3606" t="s">
        <v>49</v>
      </c>
      <c r="M3606" s="52" t="s">
        <v>56</v>
      </c>
    </row>
    <row r="3607" spans="1:13" x14ac:dyDescent="0.3">
      <c r="A3607" t="s">
        <v>5148</v>
      </c>
      <c r="B3607">
        <v>10865743</v>
      </c>
      <c r="C3607" t="s">
        <v>5147</v>
      </c>
      <c r="D3607" t="s">
        <v>5148</v>
      </c>
      <c r="E3607" s="91">
        <v>10865743</v>
      </c>
      <c r="F3607" t="s">
        <v>49</v>
      </c>
      <c r="H3607" t="s">
        <v>101</v>
      </c>
      <c r="I3607">
        <v>112.5</v>
      </c>
      <c r="J3607">
        <v>1</v>
      </c>
      <c r="K3607" t="s">
        <v>102</v>
      </c>
      <c r="L3607" t="s">
        <v>49</v>
      </c>
      <c r="M3607" s="52" t="s">
        <v>56</v>
      </c>
    </row>
    <row r="3608" spans="1:13" x14ac:dyDescent="0.3">
      <c r="A3608" t="s">
        <v>5150</v>
      </c>
      <c r="B3608">
        <v>15317552</v>
      </c>
      <c r="C3608" t="s">
        <v>5149</v>
      </c>
      <c r="D3608" t="s">
        <v>5150</v>
      </c>
      <c r="E3608" s="91">
        <v>15317552</v>
      </c>
      <c r="F3608" t="s">
        <v>49</v>
      </c>
      <c r="G3608">
        <v>0</v>
      </c>
      <c r="H3608" t="s">
        <v>50</v>
      </c>
      <c r="I3608">
        <v>91.67</v>
      </c>
      <c r="J3608">
        <v>0</v>
      </c>
      <c r="K3608" t="s">
        <v>51</v>
      </c>
      <c r="L3608" t="s">
        <v>49</v>
      </c>
      <c r="M3608" s="52" t="s">
        <v>52</v>
      </c>
    </row>
    <row r="3609" spans="1:13" x14ac:dyDescent="0.3">
      <c r="A3609" t="s">
        <v>5168</v>
      </c>
      <c r="C3609" t="s">
        <v>8208</v>
      </c>
      <c r="D3609" t="s">
        <v>5168</v>
      </c>
      <c r="F3609" t="s">
        <v>49</v>
      </c>
      <c r="J3609" s="53">
        <v>2</v>
      </c>
      <c r="K3609" t="s">
        <v>51</v>
      </c>
      <c r="L3609" t="s">
        <v>49</v>
      </c>
      <c r="M3609" s="52" t="s">
        <v>52</v>
      </c>
    </row>
    <row r="3610" spans="1:13" x14ac:dyDescent="0.3">
      <c r="A3610" t="s">
        <v>5152</v>
      </c>
      <c r="B3610">
        <v>21007897</v>
      </c>
      <c r="C3610" t="s">
        <v>5151</v>
      </c>
      <c r="D3610" t="s">
        <v>5152</v>
      </c>
      <c r="E3610" s="91">
        <v>21007897</v>
      </c>
      <c r="F3610" t="s">
        <v>49</v>
      </c>
      <c r="G3610">
        <v>0</v>
      </c>
      <c r="H3610" t="s">
        <v>50</v>
      </c>
      <c r="I3610">
        <v>91.67</v>
      </c>
      <c r="J3610">
        <v>0</v>
      </c>
      <c r="K3610" t="s">
        <v>51</v>
      </c>
      <c r="L3610" t="s">
        <v>49</v>
      </c>
      <c r="M3610" s="52" t="s">
        <v>56</v>
      </c>
    </row>
    <row r="3611" spans="1:13" x14ac:dyDescent="0.3">
      <c r="A3611" t="s">
        <v>5154</v>
      </c>
      <c r="B3611">
        <v>15278459</v>
      </c>
      <c r="C3611" t="s">
        <v>5153</v>
      </c>
      <c r="D3611" t="s">
        <v>5154</v>
      </c>
      <c r="E3611" s="91">
        <v>15278459</v>
      </c>
      <c r="F3611" t="s">
        <v>49</v>
      </c>
      <c r="G3611">
        <v>0</v>
      </c>
      <c r="H3611" t="s">
        <v>50</v>
      </c>
      <c r="I3611">
        <v>91.67</v>
      </c>
      <c r="J3611">
        <v>0</v>
      </c>
      <c r="K3611" t="s">
        <v>51</v>
      </c>
      <c r="L3611" t="s">
        <v>49</v>
      </c>
      <c r="M3611" s="52" t="s">
        <v>52</v>
      </c>
    </row>
    <row r="3612" spans="1:13" x14ac:dyDescent="0.3">
      <c r="A3612" t="s">
        <v>5169</v>
      </c>
      <c r="C3612" t="s">
        <v>8209</v>
      </c>
      <c r="D3612" t="s">
        <v>5169</v>
      </c>
      <c r="F3612" t="s">
        <v>49</v>
      </c>
      <c r="J3612" s="53">
        <v>0</v>
      </c>
      <c r="K3612" t="s">
        <v>51</v>
      </c>
      <c r="L3612" t="s">
        <v>49</v>
      </c>
      <c r="M3612" s="52" t="s">
        <v>52</v>
      </c>
    </row>
    <row r="3613" spans="1:13" x14ac:dyDescent="0.3">
      <c r="A3613" t="s">
        <v>5156</v>
      </c>
      <c r="B3613">
        <v>23057332</v>
      </c>
      <c r="C3613" t="s">
        <v>5155</v>
      </c>
      <c r="D3613" t="s">
        <v>5156</v>
      </c>
      <c r="E3613" s="91">
        <v>23057332</v>
      </c>
      <c r="F3613" t="s">
        <v>49</v>
      </c>
      <c r="G3613">
        <v>0</v>
      </c>
      <c r="H3613" t="s">
        <v>50</v>
      </c>
      <c r="I3613">
        <v>91.67</v>
      </c>
      <c r="J3613">
        <v>0</v>
      </c>
      <c r="K3613" t="s">
        <v>51</v>
      </c>
      <c r="L3613" t="s">
        <v>49</v>
      </c>
      <c r="M3613" s="52" t="s">
        <v>56</v>
      </c>
    </row>
    <row r="3614" spans="1:13" x14ac:dyDescent="0.3">
      <c r="A3614" t="s">
        <v>5170</v>
      </c>
      <c r="C3614" t="s">
        <v>8210</v>
      </c>
      <c r="D3614" t="s">
        <v>5170</v>
      </c>
      <c r="F3614" t="s">
        <v>49</v>
      </c>
      <c r="J3614" s="53">
        <v>0</v>
      </c>
      <c r="K3614" t="s">
        <v>51</v>
      </c>
      <c r="L3614" t="s">
        <v>49</v>
      </c>
      <c r="M3614" s="52" t="s">
        <v>52</v>
      </c>
    </row>
    <row r="3615" spans="1:13" x14ac:dyDescent="0.3">
      <c r="A3615" t="s">
        <v>5158</v>
      </c>
      <c r="B3615">
        <v>10836653</v>
      </c>
      <c r="C3615" t="s">
        <v>5157</v>
      </c>
      <c r="D3615" t="s">
        <v>5158</v>
      </c>
      <c r="E3615" s="91">
        <v>10836653</v>
      </c>
      <c r="F3615" t="s">
        <v>49</v>
      </c>
      <c r="G3615">
        <v>0</v>
      </c>
      <c r="H3615" t="s">
        <v>50</v>
      </c>
      <c r="I3615">
        <v>98.4</v>
      </c>
      <c r="J3615">
        <v>0</v>
      </c>
      <c r="K3615" t="s">
        <v>51</v>
      </c>
      <c r="L3615" t="s">
        <v>49</v>
      </c>
      <c r="M3615" s="52" t="s">
        <v>56</v>
      </c>
    </row>
    <row r="3616" spans="1:13" x14ac:dyDescent="0.3">
      <c r="A3616" t="s">
        <v>5160</v>
      </c>
      <c r="B3616">
        <v>10857858</v>
      </c>
      <c r="C3616" t="s">
        <v>5159</v>
      </c>
      <c r="D3616" t="s">
        <v>5160</v>
      </c>
      <c r="E3616" s="91">
        <v>10857858</v>
      </c>
      <c r="F3616" t="s">
        <v>49</v>
      </c>
      <c r="G3616">
        <v>1</v>
      </c>
      <c r="H3616" t="s">
        <v>50</v>
      </c>
      <c r="I3616">
        <v>91.67</v>
      </c>
      <c r="J3616">
        <v>0</v>
      </c>
      <c r="K3616" t="s">
        <v>51</v>
      </c>
      <c r="L3616" t="s">
        <v>49</v>
      </c>
      <c r="M3616" s="52" t="s">
        <v>56</v>
      </c>
    </row>
    <row r="3617" spans="1:13" x14ac:dyDescent="0.3">
      <c r="A3617" t="s">
        <v>5171</v>
      </c>
      <c r="C3617" t="s">
        <v>8211</v>
      </c>
      <c r="D3617" t="s">
        <v>5171</v>
      </c>
      <c r="F3617" t="s">
        <v>49</v>
      </c>
      <c r="J3617" s="53">
        <v>2</v>
      </c>
      <c r="K3617" t="s">
        <v>8583</v>
      </c>
      <c r="L3617" t="s">
        <v>49</v>
      </c>
      <c r="M3617" s="52" t="s">
        <v>52</v>
      </c>
    </row>
    <row r="3618" spans="1:13" x14ac:dyDescent="0.3">
      <c r="A3618" t="s">
        <v>5162</v>
      </c>
      <c r="B3618">
        <v>15125134</v>
      </c>
      <c r="C3618" t="s">
        <v>5161</v>
      </c>
      <c r="D3618" t="s">
        <v>5162</v>
      </c>
      <c r="E3618" s="91">
        <v>15125134</v>
      </c>
      <c r="F3618" t="s">
        <v>49</v>
      </c>
      <c r="G3618">
        <v>0</v>
      </c>
      <c r="H3618" t="s">
        <v>50</v>
      </c>
      <c r="I3618">
        <v>91.67</v>
      </c>
      <c r="J3618">
        <v>1</v>
      </c>
      <c r="K3618" t="s">
        <v>51</v>
      </c>
      <c r="L3618" t="s">
        <v>49</v>
      </c>
      <c r="M3618" s="52" t="s">
        <v>56</v>
      </c>
    </row>
    <row r="3619" spans="1:13" x14ac:dyDescent="0.3">
      <c r="A3619" t="s">
        <v>5164</v>
      </c>
      <c r="B3619">
        <v>10863758</v>
      </c>
      <c r="C3619" t="s">
        <v>5163</v>
      </c>
      <c r="D3619" t="s">
        <v>5164</v>
      </c>
      <c r="E3619" s="91">
        <v>10863758</v>
      </c>
      <c r="F3619" t="s">
        <v>71</v>
      </c>
      <c r="G3619">
        <v>1</v>
      </c>
      <c r="H3619" t="s">
        <v>163</v>
      </c>
      <c r="I3619">
        <v>118.45</v>
      </c>
      <c r="J3619">
        <v>0</v>
      </c>
      <c r="K3619" t="s">
        <v>164</v>
      </c>
      <c r="L3619" t="s">
        <v>71</v>
      </c>
      <c r="M3619" s="52" t="s">
        <v>56</v>
      </c>
    </row>
    <row r="3620" spans="1:13" x14ac:dyDescent="0.3">
      <c r="A3620" t="s">
        <v>5172</v>
      </c>
      <c r="B3620">
        <v>10849621</v>
      </c>
      <c r="C3620" t="s">
        <v>8212</v>
      </c>
      <c r="D3620" t="s">
        <v>5172</v>
      </c>
      <c r="E3620" s="91">
        <v>10849621</v>
      </c>
      <c r="F3620" t="s">
        <v>49</v>
      </c>
      <c r="G3620">
        <v>2</v>
      </c>
      <c r="H3620" t="s">
        <v>74</v>
      </c>
      <c r="I3620">
        <v>100</v>
      </c>
      <c r="J3620" s="53">
        <v>0</v>
      </c>
      <c r="K3620" t="s">
        <v>8587</v>
      </c>
      <c r="L3620" t="s">
        <v>49</v>
      </c>
      <c r="M3620" s="52" t="s">
        <v>56</v>
      </c>
    </row>
    <row r="3621" spans="1:13" x14ac:dyDescent="0.3">
      <c r="A3621" t="s">
        <v>5166</v>
      </c>
      <c r="B3621">
        <v>13012063</v>
      </c>
      <c r="C3621" t="s">
        <v>5165</v>
      </c>
      <c r="D3621" t="s">
        <v>5166</v>
      </c>
      <c r="E3621" s="91">
        <v>13012063</v>
      </c>
      <c r="F3621" t="s">
        <v>49</v>
      </c>
      <c r="G3621">
        <v>1</v>
      </c>
      <c r="H3621" t="s">
        <v>50</v>
      </c>
      <c r="I3621">
        <v>91.67</v>
      </c>
      <c r="J3621">
        <v>0</v>
      </c>
      <c r="K3621" t="s">
        <v>51</v>
      </c>
      <c r="L3621" t="s">
        <v>49</v>
      </c>
      <c r="M3621" s="52" t="s">
        <v>56</v>
      </c>
    </row>
    <row r="3622" spans="1:13" x14ac:dyDescent="0.3">
      <c r="A3622" t="s">
        <v>5173</v>
      </c>
      <c r="C3622" t="s">
        <v>8213</v>
      </c>
      <c r="D3622" t="s">
        <v>5173</v>
      </c>
      <c r="F3622" t="s">
        <v>49</v>
      </c>
      <c r="J3622" s="53">
        <v>1</v>
      </c>
      <c r="K3622" t="s">
        <v>8583</v>
      </c>
      <c r="L3622" t="s">
        <v>49</v>
      </c>
      <c r="M3622" s="52" t="s">
        <v>52</v>
      </c>
    </row>
    <row r="3623" spans="1:13" x14ac:dyDescent="0.3">
      <c r="A3623" t="s">
        <v>5175</v>
      </c>
      <c r="B3623">
        <v>10868095</v>
      </c>
      <c r="C3623" t="s">
        <v>5174</v>
      </c>
      <c r="D3623" t="s">
        <v>5175</v>
      </c>
      <c r="E3623" s="91">
        <v>10868095</v>
      </c>
      <c r="F3623" t="s">
        <v>49</v>
      </c>
      <c r="G3623">
        <v>5</v>
      </c>
      <c r="H3623" t="s">
        <v>74</v>
      </c>
      <c r="I3623">
        <v>100</v>
      </c>
      <c r="J3623">
        <v>2</v>
      </c>
      <c r="K3623" t="s">
        <v>75</v>
      </c>
      <c r="L3623" t="s">
        <v>49</v>
      </c>
      <c r="M3623" s="52" t="s">
        <v>56</v>
      </c>
    </row>
    <row r="3624" spans="1:13" x14ac:dyDescent="0.3">
      <c r="A3624" t="s">
        <v>5176</v>
      </c>
      <c r="C3624" t="s">
        <v>8214</v>
      </c>
      <c r="D3624" t="s">
        <v>5176</v>
      </c>
      <c r="F3624" t="s">
        <v>49</v>
      </c>
      <c r="J3624" s="53">
        <v>2</v>
      </c>
      <c r="K3624" t="s">
        <v>8587</v>
      </c>
      <c r="L3624" t="s">
        <v>49</v>
      </c>
      <c r="M3624" s="52" t="s">
        <v>52</v>
      </c>
    </row>
    <row r="3625" spans="1:13" x14ac:dyDescent="0.3">
      <c r="A3625" t="s">
        <v>5177</v>
      </c>
      <c r="C3625" t="s">
        <v>8215</v>
      </c>
      <c r="D3625" t="s">
        <v>5177</v>
      </c>
      <c r="F3625" t="s">
        <v>49</v>
      </c>
      <c r="J3625" s="53">
        <v>1</v>
      </c>
      <c r="K3625" t="s">
        <v>8587</v>
      </c>
      <c r="L3625" t="s">
        <v>49</v>
      </c>
      <c r="M3625" s="52" t="s">
        <v>52</v>
      </c>
    </row>
    <row r="3626" spans="1:13" x14ac:dyDescent="0.3">
      <c r="A3626" t="s">
        <v>5178</v>
      </c>
      <c r="C3626" t="s">
        <v>8216</v>
      </c>
      <c r="D3626" t="s">
        <v>5178</v>
      </c>
      <c r="F3626" t="s">
        <v>49</v>
      </c>
      <c r="J3626" s="53">
        <v>0</v>
      </c>
      <c r="K3626" t="s">
        <v>51</v>
      </c>
      <c r="L3626" t="s">
        <v>49</v>
      </c>
      <c r="M3626" s="52" t="s">
        <v>52</v>
      </c>
    </row>
    <row r="3627" spans="1:13" x14ac:dyDescent="0.3">
      <c r="A3627" t="s">
        <v>5179</v>
      </c>
      <c r="C3627" t="s">
        <v>8217</v>
      </c>
      <c r="D3627" t="s">
        <v>5179</v>
      </c>
      <c r="F3627" t="s">
        <v>49</v>
      </c>
      <c r="J3627" s="53">
        <v>1</v>
      </c>
      <c r="K3627" t="s">
        <v>51</v>
      </c>
      <c r="L3627" t="s">
        <v>49</v>
      </c>
      <c r="M3627" s="52" t="s">
        <v>52</v>
      </c>
    </row>
    <row r="3628" spans="1:13" x14ac:dyDescent="0.3">
      <c r="A3628" t="s">
        <v>5180</v>
      </c>
      <c r="C3628" t="s">
        <v>8218</v>
      </c>
      <c r="D3628" t="s">
        <v>5180</v>
      </c>
      <c r="F3628" t="s">
        <v>49</v>
      </c>
      <c r="J3628" s="53">
        <v>0</v>
      </c>
      <c r="K3628" t="s">
        <v>8587</v>
      </c>
      <c r="L3628" t="s">
        <v>49</v>
      </c>
      <c r="M3628" s="52" t="s">
        <v>52</v>
      </c>
    </row>
    <row r="3629" spans="1:13" x14ac:dyDescent="0.3">
      <c r="A3629" t="s">
        <v>5181</v>
      </c>
      <c r="C3629" t="s">
        <v>8219</v>
      </c>
      <c r="D3629" t="s">
        <v>5181</v>
      </c>
      <c r="F3629" t="s">
        <v>49</v>
      </c>
      <c r="J3629" s="53">
        <v>1</v>
      </c>
      <c r="K3629" t="s">
        <v>51</v>
      </c>
      <c r="L3629" t="s">
        <v>49</v>
      </c>
      <c r="M3629" s="52" t="s">
        <v>52</v>
      </c>
    </row>
    <row r="3630" spans="1:13" x14ac:dyDescent="0.3">
      <c r="A3630" t="s">
        <v>5184</v>
      </c>
      <c r="C3630" t="s">
        <v>8220</v>
      </c>
      <c r="D3630" t="s">
        <v>5184</v>
      </c>
      <c r="F3630" t="s">
        <v>49</v>
      </c>
      <c r="J3630" s="53">
        <v>0</v>
      </c>
      <c r="K3630" t="s">
        <v>51</v>
      </c>
      <c r="L3630" t="s">
        <v>49</v>
      </c>
      <c r="M3630" s="52" t="s">
        <v>52</v>
      </c>
    </row>
    <row r="3631" spans="1:13" x14ac:dyDescent="0.3">
      <c r="A3631" t="s">
        <v>5183</v>
      </c>
      <c r="B3631">
        <v>10988929</v>
      </c>
      <c r="C3631" t="s">
        <v>5182</v>
      </c>
      <c r="D3631" t="s">
        <v>5183</v>
      </c>
      <c r="E3631" s="91">
        <v>10988929</v>
      </c>
      <c r="F3631" t="s">
        <v>71</v>
      </c>
      <c r="G3631">
        <v>2</v>
      </c>
      <c r="H3631" t="s">
        <v>74</v>
      </c>
      <c r="I3631">
        <v>106.41</v>
      </c>
      <c r="J3631">
        <v>0</v>
      </c>
      <c r="K3631" t="s">
        <v>75</v>
      </c>
      <c r="L3631" t="s">
        <v>71</v>
      </c>
      <c r="M3631" s="52" t="s">
        <v>56</v>
      </c>
    </row>
    <row r="3632" spans="1:13" x14ac:dyDescent="0.3">
      <c r="A3632" t="s">
        <v>5185</v>
      </c>
      <c r="C3632" t="s">
        <v>8221</v>
      </c>
      <c r="D3632" t="s">
        <v>5185</v>
      </c>
      <c r="F3632" t="s">
        <v>49</v>
      </c>
      <c r="J3632" s="53">
        <v>0</v>
      </c>
      <c r="K3632" t="s">
        <v>51</v>
      </c>
      <c r="L3632" t="s">
        <v>49</v>
      </c>
      <c r="M3632" s="52" t="s">
        <v>52</v>
      </c>
    </row>
    <row r="3633" spans="1:13" x14ac:dyDescent="0.3">
      <c r="A3633" t="s">
        <v>5187</v>
      </c>
      <c r="B3633">
        <v>10864292</v>
      </c>
      <c r="C3633" t="s">
        <v>5186</v>
      </c>
      <c r="D3633" t="s">
        <v>5187</v>
      </c>
      <c r="E3633" s="91">
        <v>10864292</v>
      </c>
      <c r="F3633" t="s">
        <v>49</v>
      </c>
      <c r="G3633">
        <v>1</v>
      </c>
      <c r="H3633" t="s">
        <v>320</v>
      </c>
      <c r="I3633">
        <v>106.41</v>
      </c>
      <c r="J3633">
        <v>1</v>
      </c>
      <c r="K3633" t="s">
        <v>321</v>
      </c>
      <c r="L3633" t="s">
        <v>49</v>
      </c>
      <c r="M3633" s="52" t="s">
        <v>56</v>
      </c>
    </row>
    <row r="3634" spans="1:13" x14ac:dyDescent="0.3">
      <c r="A3634" t="s">
        <v>5188</v>
      </c>
      <c r="C3634" t="s">
        <v>8222</v>
      </c>
      <c r="D3634" t="s">
        <v>5188</v>
      </c>
      <c r="F3634" t="s">
        <v>49</v>
      </c>
      <c r="J3634" s="53">
        <v>0</v>
      </c>
      <c r="K3634" t="s">
        <v>8587</v>
      </c>
      <c r="L3634" t="s">
        <v>49</v>
      </c>
      <c r="M3634" s="52" t="s">
        <v>52</v>
      </c>
    </row>
    <row r="3635" spans="1:13" x14ac:dyDescent="0.3">
      <c r="A3635" t="s">
        <v>5189</v>
      </c>
      <c r="C3635" t="s">
        <v>8223</v>
      </c>
      <c r="D3635" t="s">
        <v>5189</v>
      </c>
      <c r="F3635" t="s">
        <v>49</v>
      </c>
      <c r="J3635" s="53">
        <v>0</v>
      </c>
      <c r="K3635" t="s">
        <v>51</v>
      </c>
      <c r="L3635" t="s">
        <v>49</v>
      </c>
      <c r="M3635" s="52" t="s">
        <v>52</v>
      </c>
    </row>
    <row r="3636" spans="1:13" x14ac:dyDescent="0.3">
      <c r="A3636" t="s">
        <v>5191</v>
      </c>
      <c r="B3636">
        <v>24102079</v>
      </c>
      <c r="C3636" t="s">
        <v>5190</v>
      </c>
      <c r="D3636" t="s">
        <v>5191</v>
      </c>
      <c r="E3636" s="91">
        <v>24102079</v>
      </c>
      <c r="F3636" t="s">
        <v>49</v>
      </c>
      <c r="G3636">
        <v>0</v>
      </c>
      <c r="H3636" t="s">
        <v>50</v>
      </c>
      <c r="I3636">
        <v>91.67</v>
      </c>
      <c r="J3636">
        <v>0</v>
      </c>
      <c r="K3636" t="s">
        <v>51</v>
      </c>
      <c r="L3636" t="s">
        <v>49</v>
      </c>
      <c r="M3636" s="52" t="s">
        <v>52</v>
      </c>
    </row>
    <row r="3637" spans="1:13" x14ac:dyDescent="0.3">
      <c r="A3637" t="s">
        <v>5193</v>
      </c>
      <c r="B3637">
        <v>23000666</v>
      </c>
      <c r="C3637" t="s">
        <v>5192</v>
      </c>
      <c r="D3637" t="s">
        <v>5193</v>
      </c>
      <c r="E3637" s="91">
        <v>23000666</v>
      </c>
      <c r="F3637" t="s">
        <v>49</v>
      </c>
      <c r="G3637">
        <v>1</v>
      </c>
      <c r="H3637" t="s">
        <v>117</v>
      </c>
      <c r="I3637">
        <v>108.33</v>
      </c>
      <c r="J3637">
        <v>1</v>
      </c>
      <c r="K3637" t="s">
        <v>118</v>
      </c>
      <c r="L3637" t="s">
        <v>49</v>
      </c>
      <c r="M3637" s="52" t="s">
        <v>56</v>
      </c>
    </row>
    <row r="3638" spans="1:13" x14ac:dyDescent="0.3">
      <c r="A3638" t="s">
        <v>5195</v>
      </c>
      <c r="B3638">
        <v>10886089</v>
      </c>
      <c r="C3638" t="s">
        <v>5194</v>
      </c>
      <c r="D3638" t="s">
        <v>5195</v>
      </c>
      <c r="E3638" s="91">
        <v>10886089</v>
      </c>
      <c r="F3638" t="s">
        <v>49</v>
      </c>
      <c r="G3638">
        <v>3</v>
      </c>
      <c r="H3638" t="s">
        <v>90</v>
      </c>
      <c r="I3638">
        <v>100</v>
      </c>
      <c r="J3638">
        <v>0</v>
      </c>
      <c r="K3638" t="s">
        <v>91</v>
      </c>
      <c r="L3638" t="s">
        <v>49</v>
      </c>
      <c r="M3638" s="52" t="s">
        <v>52</v>
      </c>
    </row>
    <row r="3639" spans="1:13" x14ac:dyDescent="0.3">
      <c r="A3639" t="s">
        <v>5196</v>
      </c>
      <c r="C3639" t="s">
        <v>8224</v>
      </c>
      <c r="D3639" t="s">
        <v>5196</v>
      </c>
      <c r="F3639" t="s">
        <v>49</v>
      </c>
      <c r="J3639" s="53">
        <v>0</v>
      </c>
      <c r="K3639" t="s">
        <v>8583</v>
      </c>
      <c r="L3639" t="s">
        <v>49</v>
      </c>
      <c r="M3639" s="52" t="s">
        <v>52</v>
      </c>
    </row>
    <row r="3640" spans="1:13" x14ac:dyDescent="0.3">
      <c r="A3640" t="s">
        <v>5197</v>
      </c>
      <c r="C3640" t="s">
        <v>8225</v>
      </c>
      <c r="D3640" t="s">
        <v>5197</v>
      </c>
      <c r="F3640" t="s">
        <v>49</v>
      </c>
      <c r="J3640" s="53">
        <v>0</v>
      </c>
      <c r="K3640" t="s">
        <v>8587</v>
      </c>
      <c r="L3640" t="s">
        <v>49</v>
      </c>
      <c r="M3640" s="52" t="s">
        <v>52</v>
      </c>
    </row>
    <row r="3641" spans="1:13" x14ac:dyDescent="0.3">
      <c r="A3641" t="s">
        <v>5198</v>
      </c>
      <c r="C3641" t="s">
        <v>8226</v>
      </c>
      <c r="D3641" t="s">
        <v>5198</v>
      </c>
      <c r="F3641" t="s">
        <v>49</v>
      </c>
      <c r="J3641" s="53">
        <v>0</v>
      </c>
      <c r="K3641" t="s">
        <v>51</v>
      </c>
      <c r="L3641" t="s">
        <v>49</v>
      </c>
      <c r="M3641" s="52" t="s">
        <v>52</v>
      </c>
    </row>
    <row r="3642" spans="1:13" x14ac:dyDescent="0.3">
      <c r="A3642" t="s">
        <v>5201</v>
      </c>
      <c r="C3642" t="s">
        <v>8227</v>
      </c>
      <c r="D3642" t="s">
        <v>5201</v>
      </c>
      <c r="F3642" t="s">
        <v>49</v>
      </c>
      <c r="J3642" s="53">
        <v>0</v>
      </c>
      <c r="K3642" t="s">
        <v>51</v>
      </c>
      <c r="L3642" t="s">
        <v>49</v>
      </c>
      <c r="M3642" s="52" t="s">
        <v>52</v>
      </c>
    </row>
    <row r="3643" spans="1:13" x14ac:dyDescent="0.3">
      <c r="A3643" t="s">
        <v>5200</v>
      </c>
      <c r="B3643">
        <v>23016037</v>
      </c>
      <c r="C3643" t="s">
        <v>5199</v>
      </c>
      <c r="D3643" t="s">
        <v>5200</v>
      </c>
      <c r="E3643" s="91">
        <v>23016037</v>
      </c>
      <c r="F3643" t="s">
        <v>49</v>
      </c>
      <c r="G3643">
        <v>2</v>
      </c>
      <c r="H3643" t="s">
        <v>74</v>
      </c>
      <c r="I3643">
        <v>106.41</v>
      </c>
      <c r="J3643">
        <v>3</v>
      </c>
      <c r="K3643" t="s">
        <v>75</v>
      </c>
      <c r="L3643" t="s">
        <v>49</v>
      </c>
      <c r="M3643" s="52" t="s">
        <v>52</v>
      </c>
    </row>
    <row r="3644" spans="1:13" x14ac:dyDescent="0.3">
      <c r="A3644" t="s">
        <v>5202</v>
      </c>
      <c r="B3644">
        <v>21002529</v>
      </c>
      <c r="C3644" t="s">
        <v>8228</v>
      </c>
      <c r="D3644" t="s">
        <v>5202</v>
      </c>
      <c r="E3644" s="91">
        <v>21002529</v>
      </c>
      <c r="F3644" t="s">
        <v>49</v>
      </c>
      <c r="G3644">
        <v>1</v>
      </c>
      <c r="H3644" t="s">
        <v>50</v>
      </c>
      <c r="I3644">
        <v>91.67</v>
      </c>
      <c r="J3644" s="53">
        <v>0</v>
      </c>
      <c r="K3644" t="s">
        <v>51</v>
      </c>
      <c r="L3644" t="s">
        <v>49</v>
      </c>
      <c r="M3644" s="52" t="s">
        <v>56</v>
      </c>
    </row>
    <row r="3645" spans="1:13" x14ac:dyDescent="0.3">
      <c r="A3645" t="s">
        <v>5203</v>
      </c>
      <c r="C3645" t="s">
        <v>8229</v>
      </c>
      <c r="D3645" t="s">
        <v>5203</v>
      </c>
      <c r="F3645" t="s">
        <v>49</v>
      </c>
      <c r="J3645" s="53">
        <v>0</v>
      </c>
      <c r="K3645" t="s">
        <v>8583</v>
      </c>
      <c r="L3645" t="s">
        <v>49</v>
      </c>
      <c r="M3645" s="52" t="s">
        <v>52</v>
      </c>
    </row>
    <row r="3646" spans="1:13" x14ac:dyDescent="0.3">
      <c r="A3646" t="s">
        <v>5204</v>
      </c>
      <c r="C3646" t="s">
        <v>8230</v>
      </c>
      <c r="D3646" t="s">
        <v>5204</v>
      </c>
      <c r="F3646" t="s">
        <v>49</v>
      </c>
      <c r="J3646" s="53">
        <v>4</v>
      </c>
      <c r="K3646" t="s">
        <v>8587</v>
      </c>
      <c r="L3646" t="s">
        <v>49</v>
      </c>
      <c r="M3646" s="52" t="s">
        <v>52</v>
      </c>
    </row>
    <row r="3647" spans="1:13" x14ac:dyDescent="0.3">
      <c r="A3647" t="s">
        <v>5206</v>
      </c>
      <c r="B3647">
        <v>21008023</v>
      </c>
      <c r="C3647" t="s">
        <v>5205</v>
      </c>
      <c r="D3647" t="s">
        <v>5206</v>
      </c>
      <c r="E3647" s="91">
        <v>21008023</v>
      </c>
      <c r="F3647" t="s">
        <v>49</v>
      </c>
      <c r="G3647">
        <v>0</v>
      </c>
      <c r="H3647" t="s">
        <v>74</v>
      </c>
      <c r="I3647">
        <v>100</v>
      </c>
      <c r="J3647">
        <v>0</v>
      </c>
      <c r="K3647" t="s">
        <v>75</v>
      </c>
      <c r="L3647" t="s">
        <v>49</v>
      </c>
      <c r="M3647" s="52" t="s">
        <v>56</v>
      </c>
    </row>
    <row r="3648" spans="1:13" x14ac:dyDescent="0.3">
      <c r="A3648" t="s">
        <v>5207</v>
      </c>
      <c r="C3648" t="s">
        <v>8231</v>
      </c>
      <c r="D3648" t="s">
        <v>5207</v>
      </c>
      <c r="F3648" t="s">
        <v>49</v>
      </c>
      <c r="J3648" s="53">
        <v>0</v>
      </c>
      <c r="K3648" t="s">
        <v>51</v>
      </c>
      <c r="L3648" t="s">
        <v>49</v>
      </c>
      <c r="M3648" s="52" t="s">
        <v>52</v>
      </c>
    </row>
    <row r="3649" spans="1:13" x14ac:dyDescent="0.3">
      <c r="A3649" t="s">
        <v>5208</v>
      </c>
      <c r="C3649" t="s">
        <v>8232</v>
      </c>
      <c r="D3649" t="s">
        <v>5208</v>
      </c>
      <c r="F3649" t="s">
        <v>49</v>
      </c>
      <c r="J3649" s="53">
        <v>0</v>
      </c>
      <c r="K3649" t="s">
        <v>8587</v>
      </c>
      <c r="L3649" t="s">
        <v>49</v>
      </c>
      <c r="M3649" s="52" t="s">
        <v>52</v>
      </c>
    </row>
    <row r="3650" spans="1:13" x14ac:dyDescent="0.3">
      <c r="A3650" t="s">
        <v>5209</v>
      </c>
      <c r="C3650" t="s">
        <v>8233</v>
      </c>
      <c r="D3650" t="s">
        <v>5209</v>
      </c>
      <c r="F3650" t="s">
        <v>49</v>
      </c>
      <c r="J3650" s="53">
        <v>2</v>
      </c>
      <c r="K3650" t="s">
        <v>51</v>
      </c>
      <c r="L3650" t="s">
        <v>49</v>
      </c>
      <c r="M3650" s="52" t="s">
        <v>52</v>
      </c>
    </row>
    <row r="3651" spans="1:13" x14ac:dyDescent="0.3">
      <c r="A3651" t="s">
        <v>5211</v>
      </c>
      <c r="B3651">
        <v>23268261</v>
      </c>
      <c r="C3651" t="s">
        <v>5210</v>
      </c>
      <c r="D3651" t="s">
        <v>5211</v>
      </c>
      <c r="E3651" s="91">
        <v>23268261</v>
      </c>
      <c r="F3651" t="s">
        <v>49</v>
      </c>
      <c r="G3651">
        <v>3</v>
      </c>
      <c r="H3651" t="s">
        <v>90</v>
      </c>
      <c r="I3651">
        <v>100</v>
      </c>
      <c r="J3651">
        <v>1</v>
      </c>
      <c r="K3651" t="s">
        <v>91</v>
      </c>
      <c r="L3651" t="s">
        <v>49</v>
      </c>
      <c r="M3651" s="52" t="s">
        <v>56</v>
      </c>
    </row>
    <row r="3652" spans="1:13" x14ac:dyDescent="0.3">
      <c r="A3652" t="s">
        <v>5212</v>
      </c>
      <c r="C3652" t="s">
        <v>8234</v>
      </c>
      <c r="D3652" t="s">
        <v>5212</v>
      </c>
      <c r="F3652" t="s">
        <v>49</v>
      </c>
      <c r="J3652" s="53">
        <v>0</v>
      </c>
      <c r="K3652" t="s">
        <v>51</v>
      </c>
      <c r="L3652" t="s">
        <v>49</v>
      </c>
      <c r="M3652" s="52" t="s">
        <v>52</v>
      </c>
    </row>
    <row r="3653" spans="1:13" x14ac:dyDescent="0.3">
      <c r="A3653" t="s">
        <v>5213</v>
      </c>
      <c r="C3653" t="s">
        <v>8235</v>
      </c>
      <c r="D3653" t="s">
        <v>5213</v>
      </c>
      <c r="F3653" t="s">
        <v>49</v>
      </c>
      <c r="J3653" s="53">
        <v>1</v>
      </c>
      <c r="K3653" t="s">
        <v>51</v>
      </c>
      <c r="L3653" t="s">
        <v>49</v>
      </c>
      <c r="M3653" s="52" t="s">
        <v>52</v>
      </c>
    </row>
    <row r="3654" spans="1:13" x14ac:dyDescent="0.3">
      <c r="A3654" t="s">
        <v>5214</v>
      </c>
      <c r="C3654" t="s">
        <v>8236</v>
      </c>
      <c r="D3654" t="s">
        <v>5214</v>
      </c>
      <c r="F3654" t="s">
        <v>49</v>
      </c>
      <c r="J3654" s="53">
        <v>1</v>
      </c>
      <c r="K3654" t="s">
        <v>181</v>
      </c>
      <c r="L3654" t="s">
        <v>49</v>
      </c>
      <c r="M3654" s="52" t="s">
        <v>52</v>
      </c>
    </row>
    <row r="3655" spans="1:13" x14ac:dyDescent="0.3">
      <c r="A3655" t="s">
        <v>5216</v>
      </c>
      <c r="B3655">
        <v>21007660</v>
      </c>
      <c r="C3655" t="s">
        <v>5215</v>
      </c>
      <c r="D3655" t="s">
        <v>5216</v>
      </c>
      <c r="E3655" s="91">
        <v>21007660</v>
      </c>
      <c r="F3655" t="s">
        <v>49</v>
      </c>
      <c r="G3655">
        <v>1</v>
      </c>
      <c r="H3655" t="s">
        <v>74</v>
      </c>
      <c r="I3655">
        <v>100</v>
      </c>
      <c r="J3655">
        <v>0</v>
      </c>
      <c r="K3655" t="s">
        <v>75</v>
      </c>
      <c r="L3655" t="s">
        <v>49</v>
      </c>
      <c r="M3655" s="52" t="s">
        <v>56</v>
      </c>
    </row>
    <row r="3656" spans="1:13" x14ac:dyDescent="0.3">
      <c r="A3656" t="s">
        <v>5217</v>
      </c>
      <c r="C3656" t="s">
        <v>8237</v>
      </c>
      <c r="D3656" t="s">
        <v>5217</v>
      </c>
      <c r="F3656" t="s">
        <v>49</v>
      </c>
      <c r="J3656" s="53">
        <v>0</v>
      </c>
      <c r="K3656" t="s">
        <v>51</v>
      </c>
      <c r="L3656" t="s">
        <v>49</v>
      </c>
      <c r="M3656" s="52" t="s">
        <v>52</v>
      </c>
    </row>
    <row r="3657" spans="1:13" x14ac:dyDescent="0.3">
      <c r="A3657" t="s">
        <v>5219</v>
      </c>
      <c r="B3657">
        <v>10844880</v>
      </c>
      <c r="C3657" t="s">
        <v>5218</v>
      </c>
      <c r="D3657" t="s">
        <v>5219</v>
      </c>
      <c r="E3657" s="91">
        <v>10844880</v>
      </c>
      <c r="F3657" t="s">
        <v>49</v>
      </c>
      <c r="G3657">
        <v>1</v>
      </c>
      <c r="I3657">
        <v>112.5</v>
      </c>
      <c r="J3657">
        <v>1</v>
      </c>
      <c r="K3657" t="s">
        <v>102</v>
      </c>
      <c r="L3657" t="s">
        <v>49</v>
      </c>
      <c r="M3657" s="52" t="s">
        <v>56</v>
      </c>
    </row>
    <row r="3658" spans="1:13" x14ac:dyDescent="0.3">
      <c r="A3658" t="s">
        <v>5220</v>
      </c>
      <c r="C3658" t="s">
        <v>8238</v>
      </c>
      <c r="D3658" t="s">
        <v>5220</v>
      </c>
      <c r="F3658" t="s">
        <v>49</v>
      </c>
      <c r="J3658" s="53">
        <v>1</v>
      </c>
      <c r="K3658" t="s">
        <v>181</v>
      </c>
      <c r="L3658" t="s">
        <v>49</v>
      </c>
      <c r="M3658" s="52" t="s">
        <v>52</v>
      </c>
    </row>
    <row r="3659" spans="1:13" x14ac:dyDescent="0.3">
      <c r="A3659" t="s">
        <v>5221</v>
      </c>
      <c r="C3659" t="s">
        <v>8239</v>
      </c>
      <c r="D3659" t="s">
        <v>5221</v>
      </c>
      <c r="F3659" t="s">
        <v>49</v>
      </c>
      <c r="J3659" s="53">
        <v>0</v>
      </c>
      <c r="K3659" t="s">
        <v>8587</v>
      </c>
      <c r="L3659" t="s">
        <v>49</v>
      </c>
      <c r="M3659" s="52" t="s">
        <v>52</v>
      </c>
    </row>
    <row r="3660" spans="1:13" x14ac:dyDescent="0.3">
      <c r="A3660" t="s">
        <v>5222</v>
      </c>
      <c r="C3660" t="s">
        <v>8240</v>
      </c>
      <c r="D3660" t="s">
        <v>5222</v>
      </c>
      <c r="F3660" t="s">
        <v>49</v>
      </c>
      <c r="J3660" s="53">
        <v>0</v>
      </c>
      <c r="K3660" t="s">
        <v>51</v>
      </c>
      <c r="L3660" t="s">
        <v>49</v>
      </c>
      <c r="M3660" s="52" t="s">
        <v>52</v>
      </c>
    </row>
    <row r="3661" spans="1:13" x14ac:dyDescent="0.3">
      <c r="A3661" t="s">
        <v>5223</v>
      </c>
      <c r="C3661" t="s">
        <v>8241</v>
      </c>
      <c r="D3661" t="s">
        <v>5223</v>
      </c>
      <c r="F3661" t="s">
        <v>49</v>
      </c>
      <c r="J3661" s="53">
        <v>0</v>
      </c>
      <c r="K3661" t="s">
        <v>51</v>
      </c>
      <c r="L3661" t="s">
        <v>49</v>
      </c>
      <c r="M3661" s="52" t="s">
        <v>52</v>
      </c>
    </row>
    <row r="3662" spans="1:13" x14ac:dyDescent="0.3">
      <c r="A3662" t="s">
        <v>5225</v>
      </c>
      <c r="B3662">
        <v>14244609</v>
      </c>
      <c r="C3662" t="s">
        <v>5224</v>
      </c>
      <c r="D3662" t="s">
        <v>5225</v>
      </c>
      <c r="E3662" s="91">
        <v>14244609</v>
      </c>
      <c r="F3662" t="s">
        <v>49</v>
      </c>
      <c r="G3662">
        <v>1</v>
      </c>
      <c r="H3662" t="s">
        <v>50</v>
      </c>
      <c r="I3662">
        <v>91.67</v>
      </c>
      <c r="J3662">
        <v>1</v>
      </c>
      <c r="K3662" t="s">
        <v>51</v>
      </c>
      <c r="L3662" t="s">
        <v>49</v>
      </c>
      <c r="M3662" s="52" t="s">
        <v>56</v>
      </c>
    </row>
    <row r="3663" spans="1:13" x14ac:dyDescent="0.3">
      <c r="A3663" t="s">
        <v>5226</v>
      </c>
      <c r="C3663" t="s">
        <v>8242</v>
      </c>
      <c r="D3663" t="s">
        <v>5226</v>
      </c>
      <c r="F3663" t="s">
        <v>49</v>
      </c>
      <c r="J3663" s="53">
        <v>0</v>
      </c>
      <c r="K3663" t="s">
        <v>51</v>
      </c>
      <c r="L3663" t="s">
        <v>49</v>
      </c>
      <c r="M3663" s="52" t="s">
        <v>52</v>
      </c>
    </row>
    <row r="3664" spans="1:13" x14ac:dyDescent="0.3">
      <c r="A3664" t="s">
        <v>5228</v>
      </c>
      <c r="B3664">
        <v>21000716</v>
      </c>
      <c r="C3664" t="s">
        <v>5227</v>
      </c>
      <c r="D3664" t="s">
        <v>5228</v>
      </c>
      <c r="E3664" s="91">
        <v>21000716</v>
      </c>
      <c r="F3664" t="s">
        <v>49</v>
      </c>
      <c r="G3664">
        <v>0</v>
      </c>
      <c r="H3664" t="s">
        <v>50</v>
      </c>
      <c r="I3664">
        <v>91.67</v>
      </c>
      <c r="J3664">
        <v>0</v>
      </c>
      <c r="K3664" t="s">
        <v>51</v>
      </c>
      <c r="L3664" t="s">
        <v>49</v>
      </c>
      <c r="M3664" s="52" t="s">
        <v>52</v>
      </c>
    </row>
    <row r="3665" spans="1:13" x14ac:dyDescent="0.3">
      <c r="A3665" t="s">
        <v>5230</v>
      </c>
      <c r="B3665">
        <v>11017120</v>
      </c>
      <c r="C3665" t="s">
        <v>5229</v>
      </c>
      <c r="D3665" t="s">
        <v>5230</v>
      </c>
      <c r="E3665" s="91">
        <v>11017120</v>
      </c>
      <c r="F3665" t="s">
        <v>49</v>
      </c>
      <c r="G3665">
        <v>2</v>
      </c>
      <c r="H3665" t="s">
        <v>74</v>
      </c>
      <c r="I3665">
        <v>100</v>
      </c>
      <c r="J3665">
        <v>1</v>
      </c>
      <c r="K3665" t="s">
        <v>75</v>
      </c>
      <c r="L3665" t="s">
        <v>49</v>
      </c>
      <c r="M3665" s="52" t="s">
        <v>56</v>
      </c>
    </row>
    <row r="3666" spans="1:13" x14ac:dyDescent="0.3">
      <c r="A3666" t="s">
        <v>5231</v>
      </c>
      <c r="C3666" t="s">
        <v>8243</v>
      </c>
      <c r="D3666" t="s">
        <v>5231</v>
      </c>
      <c r="F3666" t="s">
        <v>49</v>
      </c>
      <c r="J3666" s="53">
        <v>0</v>
      </c>
      <c r="K3666" t="s">
        <v>51</v>
      </c>
      <c r="L3666" t="s">
        <v>49</v>
      </c>
      <c r="M3666" s="52" t="s">
        <v>52</v>
      </c>
    </row>
    <row r="3667" spans="1:13" x14ac:dyDescent="0.3">
      <c r="A3667" t="s">
        <v>5233</v>
      </c>
      <c r="B3667">
        <v>10858758</v>
      </c>
      <c r="C3667" t="s">
        <v>5232</v>
      </c>
      <c r="D3667" t="s">
        <v>5233</v>
      </c>
      <c r="E3667" s="91">
        <v>10858758</v>
      </c>
      <c r="F3667" t="s">
        <v>49</v>
      </c>
      <c r="G3667">
        <v>0</v>
      </c>
      <c r="H3667" t="s">
        <v>50</v>
      </c>
      <c r="I3667">
        <v>91.67</v>
      </c>
      <c r="J3667">
        <v>0</v>
      </c>
      <c r="K3667" t="s">
        <v>51</v>
      </c>
      <c r="L3667" t="s">
        <v>49</v>
      </c>
      <c r="M3667" s="52" t="s">
        <v>52</v>
      </c>
    </row>
    <row r="3668" spans="1:13" x14ac:dyDescent="0.3">
      <c r="A3668" t="s">
        <v>5234</v>
      </c>
      <c r="C3668" t="s">
        <v>8244</v>
      </c>
      <c r="D3668" t="s">
        <v>5234</v>
      </c>
      <c r="F3668" t="s">
        <v>49</v>
      </c>
      <c r="J3668" s="53">
        <v>1</v>
      </c>
      <c r="K3668" t="s">
        <v>51</v>
      </c>
      <c r="L3668" t="s">
        <v>49</v>
      </c>
      <c r="M3668" s="52" t="s">
        <v>52</v>
      </c>
    </row>
    <row r="3669" spans="1:13" x14ac:dyDescent="0.3">
      <c r="A3669" t="s">
        <v>5236</v>
      </c>
      <c r="B3669">
        <v>11008885</v>
      </c>
      <c r="C3669" t="s">
        <v>5235</v>
      </c>
      <c r="D3669" t="s">
        <v>5236</v>
      </c>
      <c r="E3669" s="91">
        <v>11008885</v>
      </c>
      <c r="F3669" t="s">
        <v>49</v>
      </c>
      <c r="H3669" t="s">
        <v>117</v>
      </c>
      <c r="I3669">
        <v>108.33</v>
      </c>
      <c r="J3669">
        <v>2</v>
      </c>
      <c r="K3669" t="s">
        <v>118</v>
      </c>
      <c r="L3669" t="s">
        <v>49</v>
      </c>
      <c r="M3669" s="52" t="s">
        <v>56</v>
      </c>
    </row>
    <row r="3670" spans="1:13" x14ac:dyDescent="0.3">
      <c r="A3670" t="s">
        <v>5237</v>
      </c>
      <c r="C3670" t="s">
        <v>8245</v>
      </c>
      <c r="D3670" t="s">
        <v>5237</v>
      </c>
      <c r="F3670" t="s">
        <v>49</v>
      </c>
      <c r="J3670" s="53">
        <v>1</v>
      </c>
      <c r="K3670" t="s">
        <v>8587</v>
      </c>
      <c r="L3670" t="s">
        <v>49</v>
      </c>
      <c r="M3670" s="52" t="s">
        <v>52</v>
      </c>
    </row>
    <row r="3671" spans="1:13" x14ac:dyDescent="0.3">
      <c r="A3671" t="s">
        <v>5239</v>
      </c>
      <c r="B3671">
        <v>23488574</v>
      </c>
      <c r="C3671" t="s">
        <v>5238</v>
      </c>
      <c r="D3671" t="s">
        <v>5239</v>
      </c>
      <c r="E3671" s="91">
        <v>23488574</v>
      </c>
      <c r="F3671" t="s">
        <v>49</v>
      </c>
      <c r="G3671">
        <v>0</v>
      </c>
      <c r="H3671" t="s">
        <v>50</v>
      </c>
      <c r="I3671">
        <v>91.67</v>
      </c>
      <c r="J3671">
        <v>0</v>
      </c>
      <c r="K3671" t="s">
        <v>51</v>
      </c>
      <c r="L3671" t="s">
        <v>49</v>
      </c>
      <c r="M3671" s="52" t="s">
        <v>56</v>
      </c>
    </row>
    <row r="3672" spans="1:13" x14ac:dyDescent="0.3">
      <c r="A3672" t="s">
        <v>5241</v>
      </c>
      <c r="B3672">
        <v>15390842</v>
      </c>
      <c r="C3672" t="s">
        <v>5240</v>
      </c>
      <c r="D3672" t="s">
        <v>5241</v>
      </c>
      <c r="E3672" s="91">
        <v>15390842</v>
      </c>
      <c r="F3672" t="s">
        <v>49</v>
      </c>
      <c r="G3672">
        <v>5</v>
      </c>
      <c r="H3672" t="s">
        <v>50</v>
      </c>
      <c r="I3672">
        <v>91.67</v>
      </c>
      <c r="J3672">
        <v>2</v>
      </c>
      <c r="K3672" t="s">
        <v>51</v>
      </c>
      <c r="L3672" t="s">
        <v>49</v>
      </c>
      <c r="M3672" s="52" t="s">
        <v>56</v>
      </c>
    </row>
    <row r="3673" spans="1:13" x14ac:dyDescent="0.3">
      <c r="A3673" t="s">
        <v>5243</v>
      </c>
      <c r="B3673">
        <v>23046947</v>
      </c>
      <c r="C3673" t="s">
        <v>5242</v>
      </c>
      <c r="D3673" t="s">
        <v>5243</v>
      </c>
      <c r="E3673" s="91">
        <v>23046947</v>
      </c>
      <c r="F3673" t="s">
        <v>49</v>
      </c>
      <c r="G3673">
        <v>2</v>
      </c>
      <c r="H3673" t="s">
        <v>50</v>
      </c>
      <c r="I3673">
        <v>91.67</v>
      </c>
      <c r="J3673">
        <v>0</v>
      </c>
      <c r="K3673" t="s">
        <v>51</v>
      </c>
      <c r="L3673" t="s">
        <v>49</v>
      </c>
      <c r="M3673" s="52" t="s">
        <v>52</v>
      </c>
    </row>
    <row r="3674" spans="1:13" x14ac:dyDescent="0.3">
      <c r="A3674" t="s">
        <v>5244</v>
      </c>
      <c r="C3674" t="s">
        <v>8246</v>
      </c>
      <c r="D3674" t="s">
        <v>5244</v>
      </c>
      <c r="F3674" t="s">
        <v>49</v>
      </c>
      <c r="J3674" s="53">
        <v>1</v>
      </c>
      <c r="K3674" t="s">
        <v>51</v>
      </c>
      <c r="L3674" t="s">
        <v>49</v>
      </c>
      <c r="M3674" s="52" t="s">
        <v>52</v>
      </c>
    </row>
    <row r="3675" spans="1:13" x14ac:dyDescent="0.3">
      <c r="A3675" t="s">
        <v>5245</v>
      </c>
      <c r="C3675" t="s">
        <v>8247</v>
      </c>
      <c r="D3675" t="s">
        <v>5245</v>
      </c>
      <c r="F3675" t="s">
        <v>49</v>
      </c>
      <c r="J3675" s="53">
        <v>1</v>
      </c>
      <c r="K3675" t="s">
        <v>51</v>
      </c>
      <c r="L3675" t="s">
        <v>49</v>
      </c>
      <c r="M3675" s="52" t="s">
        <v>52</v>
      </c>
    </row>
    <row r="3676" spans="1:13" x14ac:dyDescent="0.3">
      <c r="A3676" t="s">
        <v>5246</v>
      </c>
      <c r="B3676">
        <v>21005830</v>
      </c>
      <c r="C3676" t="s">
        <v>8248</v>
      </c>
      <c r="D3676" t="s">
        <v>5246</v>
      </c>
      <c r="E3676" s="91">
        <v>21005830</v>
      </c>
      <c r="F3676" t="s">
        <v>49</v>
      </c>
      <c r="G3676">
        <v>0</v>
      </c>
      <c r="H3676" t="s">
        <v>74</v>
      </c>
      <c r="I3676">
        <v>100</v>
      </c>
      <c r="J3676">
        <v>0</v>
      </c>
      <c r="K3676" t="s">
        <v>75</v>
      </c>
      <c r="L3676" t="s">
        <v>49</v>
      </c>
      <c r="M3676" s="52" t="s">
        <v>56</v>
      </c>
    </row>
    <row r="3677" spans="1:13" x14ac:dyDescent="0.3">
      <c r="A3677" t="s">
        <v>5247</v>
      </c>
      <c r="C3677" t="s">
        <v>8249</v>
      </c>
      <c r="D3677" t="s">
        <v>5247</v>
      </c>
      <c r="F3677" t="s">
        <v>49</v>
      </c>
      <c r="J3677" s="53">
        <v>1</v>
      </c>
      <c r="K3677" t="s">
        <v>51</v>
      </c>
      <c r="L3677" t="s">
        <v>49</v>
      </c>
      <c r="M3677" s="52" t="s">
        <v>52</v>
      </c>
    </row>
    <row r="3678" spans="1:13" x14ac:dyDescent="0.3">
      <c r="A3678" t="s">
        <v>5248</v>
      </c>
      <c r="C3678" t="s">
        <v>8250</v>
      </c>
      <c r="D3678" t="s">
        <v>5248</v>
      </c>
      <c r="F3678" t="s">
        <v>49</v>
      </c>
      <c r="J3678" s="53">
        <v>0</v>
      </c>
      <c r="K3678" t="s">
        <v>51</v>
      </c>
      <c r="L3678" t="s">
        <v>49</v>
      </c>
      <c r="M3678" s="52" t="s">
        <v>52</v>
      </c>
    </row>
    <row r="3679" spans="1:13" x14ac:dyDescent="0.3">
      <c r="A3679" t="s">
        <v>5249</v>
      </c>
      <c r="C3679" t="s">
        <v>8251</v>
      </c>
      <c r="D3679" t="s">
        <v>5249</v>
      </c>
      <c r="F3679" t="s">
        <v>49</v>
      </c>
      <c r="J3679" s="53">
        <v>0</v>
      </c>
      <c r="K3679" t="s">
        <v>8587</v>
      </c>
      <c r="L3679" t="s">
        <v>49</v>
      </c>
      <c r="M3679" s="52" t="s">
        <v>52</v>
      </c>
    </row>
    <row r="3680" spans="1:13" x14ac:dyDescent="0.3">
      <c r="A3680" t="s">
        <v>5250</v>
      </c>
      <c r="C3680" t="s">
        <v>8252</v>
      </c>
      <c r="D3680" t="s">
        <v>5250</v>
      </c>
      <c r="F3680" t="s">
        <v>49</v>
      </c>
      <c r="J3680" s="53">
        <v>0</v>
      </c>
      <c r="K3680" t="s">
        <v>8587</v>
      </c>
      <c r="L3680" t="s">
        <v>49</v>
      </c>
      <c r="M3680" s="52" t="s">
        <v>52</v>
      </c>
    </row>
    <row r="3681" spans="1:13" x14ac:dyDescent="0.3">
      <c r="A3681" t="s">
        <v>5251</v>
      </c>
      <c r="C3681" t="s">
        <v>8253</v>
      </c>
      <c r="D3681" t="s">
        <v>5251</v>
      </c>
      <c r="F3681" t="s">
        <v>49</v>
      </c>
      <c r="J3681" s="53">
        <v>0</v>
      </c>
      <c r="K3681" t="s">
        <v>51</v>
      </c>
      <c r="L3681" t="s">
        <v>49</v>
      </c>
      <c r="M3681" s="52" t="s">
        <v>52</v>
      </c>
    </row>
    <row r="3682" spans="1:13" x14ac:dyDescent="0.3">
      <c r="A3682" t="s">
        <v>5252</v>
      </c>
      <c r="C3682" t="s">
        <v>8254</v>
      </c>
      <c r="D3682" t="s">
        <v>5252</v>
      </c>
      <c r="F3682" t="s">
        <v>49</v>
      </c>
      <c r="J3682" s="53">
        <v>0</v>
      </c>
      <c r="K3682" t="s">
        <v>51</v>
      </c>
      <c r="L3682" t="s">
        <v>49</v>
      </c>
      <c r="M3682" s="52" t="s">
        <v>52</v>
      </c>
    </row>
    <row r="3683" spans="1:13" x14ac:dyDescent="0.3">
      <c r="A3683" t="s">
        <v>5254</v>
      </c>
      <c r="B3683">
        <v>14099959</v>
      </c>
      <c r="C3683" t="s">
        <v>5253</v>
      </c>
      <c r="D3683" t="s">
        <v>5254</v>
      </c>
      <c r="E3683" s="91">
        <v>14099959</v>
      </c>
      <c r="F3683" t="s">
        <v>49</v>
      </c>
      <c r="G3683">
        <v>0</v>
      </c>
      <c r="H3683" t="s">
        <v>74</v>
      </c>
      <c r="I3683">
        <v>100</v>
      </c>
      <c r="J3683">
        <v>0</v>
      </c>
      <c r="K3683" t="s">
        <v>75</v>
      </c>
      <c r="L3683" t="s">
        <v>49</v>
      </c>
      <c r="M3683" s="52" t="s">
        <v>52</v>
      </c>
    </row>
    <row r="3684" spans="1:13" x14ac:dyDescent="0.3">
      <c r="A3684" t="s">
        <v>5255</v>
      </c>
      <c r="C3684" t="s">
        <v>8255</v>
      </c>
      <c r="D3684" t="s">
        <v>5255</v>
      </c>
      <c r="F3684" t="s">
        <v>49</v>
      </c>
      <c r="J3684" s="53">
        <v>4</v>
      </c>
      <c r="K3684" t="s">
        <v>51</v>
      </c>
      <c r="L3684" t="s">
        <v>49</v>
      </c>
      <c r="M3684" s="52" t="s">
        <v>52</v>
      </c>
    </row>
    <row r="3685" spans="1:13" x14ac:dyDescent="0.3">
      <c r="A3685" t="s">
        <v>5257</v>
      </c>
      <c r="B3685">
        <v>10841099</v>
      </c>
      <c r="C3685" t="s">
        <v>5256</v>
      </c>
      <c r="D3685" t="s">
        <v>5257</v>
      </c>
      <c r="E3685" s="91">
        <v>10841099</v>
      </c>
      <c r="F3685" t="s">
        <v>49</v>
      </c>
      <c r="G3685">
        <v>2</v>
      </c>
      <c r="H3685" t="s">
        <v>117</v>
      </c>
      <c r="I3685">
        <v>118.45</v>
      </c>
      <c r="J3685">
        <v>0</v>
      </c>
      <c r="K3685" t="s">
        <v>118</v>
      </c>
      <c r="L3685" t="s">
        <v>49</v>
      </c>
      <c r="M3685" s="52" t="s">
        <v>56</v>
      </c>
    </row>
    <row r="3686" spans="1:13" x14ac:dyDescent="0.3">
      <c r="A3686" t="s">
        <v>5258</v>
      </c>
      <c r="B3686">
        <v>24233652</v>
      </c>
      <c r="C3686" t="s">
        <v>8256</v>
      </c>
      <c r="D3686" t="s">
        <v>5258</v>
      </c>
      <c r="E3686" s="91">
        <v>24233652</v>
      </c>
      <c r="F3686" t="s">
        <v>49</v>
      </c>
      <c r="G3686">
        <v>0</v>
      </c>
      <c r="H3686" t="s">
        <v>50</v>
      </c>
      <c r="I3686">
        <v>91.67</v>
      </c>
      <c r="J3686" s="53">
        <v>0</v>
      </c>
      <c r="K3686" t="s">
        <v>51</v>
      </c>
      <c r="L3686" t="s">
        <v>49</v>
      </c>
      <c r="M3686" s="52" t="s">
        <v>56</v>
      </c>
    </row>
    <row r="3687" spans="1:13" x14ac:dyDescent="0.3">
      <c r="A3687" t="s">
        <v>5259</v>
      </c>
      <c r="C3687" t="s">
        <v>8257</v>
      </c>
      <c r="D3687" t="s">
        <v>5259</v>
      </c>
      <c r="F3687" t="s">
        <v>49</v>
      </c>
      <c r="J3687" s="53">
        <v>1</v>
      </c>
      <c r="K3687" t="s">
        <v>8587</v>
      </c>
      <c r="L3687" t="s">
        <v>49</v>
      </c>
      <c r="M3687" s="52" t="s">
        <v>52</v>
      </c>
    </row>
    <row r="3688" spans="1:13" x14ac:dyDescent="0.3">
      <c r="A3688" t="s">
        <v>5260</v>
      </c>
      <c r="C3688" t="s">
        <v>8258</v>
      </c>
      <c r="D3688" t="s">
        <v>5260</v>
      </c>
      <c r="F3688" t="s">
        <v>49</v>
      </c>
      <c r="J3688" s="53">
        <v>1</v>
      </c>
      <c r="K3688" t="s">
        <v>8587</v>
      </c>
      <c r="L3688" t="s">
        <v>49</v>
      </c>
      <c r="M3688" s="52" t="s">
        <v>52</v>
      </c>
    </row>
    <row r="3689" spans="1:13" x14ac:dyDescent="0.3">
      <c r="A3689" t="s">
        <v>5261</v>
      </c>
      <c r="C3689" t="s">
        <v>8259</v>
      </c>
      <c r="D3689" t="s">
        <v>5261</v>
      </c>
      <c r="F3689" t="s">
        <v>49</v>
      </c>
      <c r="J3689" s="53">
        <v>1</v>
      </c>
      <c r="K3689" t="s">
        <v>8588</v>
      </c>
      <c r="L3689" t="s">
        <v>49</v>
      </c>
      <c r="M3689" s="52" t="s">
        <v>52</v>
      </c>
    </row>
    <row r="3690" spans="1:13" x14ac:dyDescent="0.3">
      <c r="A3690" t="s">
        <v>5263</v>
      </c>
      <c r="B3690">
        <v>15376715</v>
      </c>
      <c r="C3690" t="s">
        <v>5262</v>
      </c>
      <c r="D3690" t="s">
        <v>5263</v>
      </c>
      <c r="E3690" s="91">
        <v>15376715</v>
      </c>
      <c r="F3690" t="s">
        <v>49</v>
      </c>
      <c r="G3690">
        <v>0</v>
      </c>
      <c r="H3690" t="s">
        <v>74</v>
      </c>
      <c r="I3690">
        <v>100</v>
      </c>
      <c r="J3690">
        <v>0</v>
      </c>
      <c r="K3690" t="s">
        <v>75</v>
      </c>
      <c r="L3690" t="s">
        <v>49</v>
      </c>
      <c r="M3690" s="52" t="s">
        <v>56</v>
      </c>
    </row>
    <row r="3691" spans="1:13" x14ac:dyDescent="0.3">
      <c r="A3691" t="s">
        <v>5265</v>
      </c>
      <c r="B3691">
        <v>10993354</v>
      </c>
      <c r="C3691" t="s">
        <v>5264</v>
      </c>
      <c r="D3691" t="s">
        <v>5265</v>
      </c>
      <c r="E3691" s="91">
        <v>10993354</v>
      </c>
      <c r="F3691" t="s">
        <v>71</v>
      </c>
      <c r="G3691">
        <v>1</v>
      </c>
      <c r="H3691" t="s">
        <v>74</v>
      </c>
      <c r="I3691">
        <v>106.41</v>
      </c>
      <c r="J3691">
        <v>1</v>
      </c>
      <c r="K3691" t="s">
        <v>75</v>
      </c>
      <c r="L3691" t="s">
        <v>71</v>
      </c>
      <c r="M3691" s="52" t="s">
        <v>52</v>
      </c>
    </row>
    <row r="3692" spans="1:13" x14ac:dyDescent="0.3">
      <c r="A3692" t="s">
        <v>5266</v>
      </c>
      <c r="B3692">
        <v>15219602</v>
      </c>
      <c r="C3692" t="s">
        <v>8260</v>
      </c>
      <c r="D3692" t="s">
        <v>5266</v>
      </c>
      <c r="E3692" s="91">
        <v>15219602</v>
      </c>
      <c r="F3692" t="s">
        <v>49</v>
      </c>
      <c r="G3692">
        <v>0</v>
      </c>
      <c r="H3692" t="s">
        <v>50</v>
      </c>
      <c r="I3692">
        <v>91.67</v>
      </c>
      <c r="J3692" s="53">
        <v>0</v>
      </c>
      <c r="K3692" t="s">
        <v>51</v>
      </c>
      <c r="L3692" t="s">
        <v>49</v>
      </c>
      <c r="M3692" s="52" t="s">
        <v>56</v>
      </c>
    </row>
    <row r="3693" spans="1:13" x14ac:dyDescent="0.3">
      <c r="A3693" t="s">
        <v>5268</v>
      </c>
      <c r="B3693">
        <v>23238435</v>
      </c>
      <c r="C3693" t="s">
        <v>5267</v>
      </c>
      <c r="D3693" t="s">
        <v>5268</v>
      </c>
      <c r="E3693" s="91">
        <v>23238435</v>
      </c>
      <c r="F3693" t="s">
        <v>49</v>
      </c>
      <c r="G3693">
        <v>0</v>
      </c>
      <c r="H3693" t="s">
        <v>50</v>
      </c>
      <c r="I3693">
        <v>91.67</v>
      </c>
      <c r="J3693">
        <v>0</v>
      </c>
      <c r="K3693" t="s">
        <v>51</v>
      </c>
      <c r="L3693" t="s">
        <v>49</v>
      </c>
      <c r="M3693" s="52" t="s">
        <v>52</v>
      </c>
    </row>
    <row r="3694" spans="1:13" x14ac:dyDescent="0.3">
      <c r="A3694" t="s">
        <v>5269</v>
      </c>
      <c r="C3694" t="s">
        <v>8261</v>
      </c>
      <c r="D3694" t="s">
        <v>5269</v>
      </c>
      <c r="F3694" t="s">
        <v>49</v>
      </c>
      <c r="J3694" s="53">
        <v>1</v>
      </c>
      <c r="K3694" t="s">
        <v>181</v>
      </c>
      <c r="L3694" t="s">
        <v>49</v>
      </c>
      <c r="M3694" s="52" t="s">
        <v>52</v>
      </c>
    </row>
    <row r="3695" spans="1:13" x14ac:dyDescent="0.3">
      <c r="A3695" t="s">
        <v>5270</v>
      </c>
      <c r="C3695" t="s">
        <v>8262</v>
      </c>
      <c r="D3695" t="s">
        <v>5270</v>
      </c>
      <c r="F3695" t="s">
        <v>49</v>
      </c>
      <c r="J3695" s="53">
        <v>1</v>
      </c>
      <c r="K3695" t="s">
        <v>8587</v>
      </c>
      <c r="L3695" t="s">
        <v>49</v>
      </c>
      <c r="M3695" s="52" t="s">
        <v>52</v>
      </c>
    </row>
    <row r="3696" spans="1:13" x14ac:dyDescent="0.3">
      <c r="A3696" t="s">
        <v>5271</v>
      </c>
      <c r="C3696" t="s">
        <v>8263</v>
      </c>
      <c r="D3696" t="s">
        <v>5271</v>
      </c>
      <c r="F3696" t="s">
        <v>49</v>
      </c>
      <c r="J3696" s="53">
        <v>0</v>
      </c>
      <c r="K3696" t="s">
        <v>51</v>
      </c>
      <c r="L3696" t="s">
        <v>49</v>
      </c>
      <c r="M3696" s="52" t="s">
        <v>52</v>
      </c>
    </row>
    <row r="3697" spans="1:13" x14ac:dyDescent="0.3">
      <c r="A3697" t="s">
        <v>5273</v>
      </c>
      <c r="B3697">
        <v>10924075</v>
      </c>
      <c r="C3697" t="s">
        <v>5272</v>
      </c>
      <c r="D3697" t="s">
        <v>5273</v>
      </c>
      <c r="E3697" s="91">
        <v>10924075</v>
      </c>
      <c r="F3697" t="s">
        <v>71</v>
      </c>
      <c r="G3697">
        <v>1</v>
      </c>
      <c r="H3697" t="s">
        <v>74</v>
      </c>
      <c r="I3697">
        <v>106.41</v>
      </c>
      <c r="J3697">
        <v>1</v>
      </c>
      <c r="K3697" t="s">
        <v>75</v>
      </c>
      <c r="L3697" t="s">
        <v>71</v>
      </c>
      <c r="M3697" s="52" t="s">
        <v>56</v>
      </c>
    </row>
    <row r="3698" spans="1:13" x14ac:dyDescent="0.3">
      <c r="A3698" t="s">
        <v>5275</v>
      </c>
      <c r="B3698">
        <v>10866308</v>
      </c>
      <c r="C3698" t="s">
        <v>5274</v>
      </c>
      <c r="D3698" t="s">
        <v>5275</v>
      </c>
      <c r="E3698" s="91">
        <v>10866308</v>
      </c>
      <c r="F3698" t="s">
        <v>49</v>
      </c>
      <c r="G3698">
        <v>7</v>
      </c>
      <c r="I3698">
        <v>112.5</v>
      </c>
      <c r="J3698">
        <v>1</v>
      </c>
      <c r="K3698" t="s">
        <v>102</v>
      </c>
      <c r="L3698" t="s">
        <v>49</v>
      </c>
      <c r="M3698" s="52" t="s">
        <v>56</v>
      </c>
    </row>
    <row r="3699" spans="1:13" x14ac:dyDescent="0.3">
      <c r="A3699" t="s">
        <v>5277</v>
      </c>
      <c r="B3699">
        <v>23047687</v>
      </c>
      <c r="C3699" t="s">
        <v>5276</v>
      </c>
      <c r="D3699" t="s">
        <v>5277</v>
      </c>
      <c r="E3699" s="91">
        <v>23047687</v>
      </c>
      <c r="F3699" t="s">
        <v>49</v>
      </c>
      <c r="G3699">
        <v>0</v>
      </c>
      <c r="H3699" t="s">
        <v>74</v>
      </c>
      <c r="I3699">
        <v>106.41</v>
      </c>
      <c r="J3699">
        <v>0</v>
      </c>
      <c r="K3699" t="s">
        <v>75</v>
      </c>
      <c r="L3699" t="s">
        <v>49</v>
      </c>
      <c r="M3699" s="52" t="s">
        <v>52</v>
      </c>
    </row>
    <row r="3700" spans="1:13" x14ac:dyDescent="0.3">
      <c r="A3700" t="s">
        <v>5278</v>
      </c>
      <c r="B3700">
        <v>21003270</v>
      </c>
      <c r="C3700" t="s">
        <v>8264</v>
      </c>
      <c r="D3700" t="s">
        <v>5278</v>
      </c>
      <c r="E3700" s="91">
        <v>21003270</v>
      </c>
      <c r="F3700" t="s">
        <v>49</v>
      </c>
      <c r="G3700">
        <v>0</v>
      </c>
      <c r="H3700" t="s">
        <v>74</v>
      </c>
      <c r="I3700">
        <v>100</v>
      </c>
      <c r="J3700" s="53">
        <v>0</v>
      </c>
      <c r="K3700" t="s">
        <v>8587</v>
      </c>
      <c r="L3700" t="s">
        <v>49</v>
      </c>
      <c r="M3700" s="52" t="s">
        <v>56</v>
      </c>
    </row>
    <row r="3701" spans="1:13" x14ac:dyDescent="0.3">
      <c r="A3701" t="s">
        <v>5279</v>
      </c>
      <c r="C3701" t="s">
        <v>8265</v>
      </c>
      <c r="D3701" t="s">
        <v>5279</v>
      </c>
      <c r="F3701" t="s">
        <v>49</v>
      </c>
      <c r="J3701" s="53">
        <v>0</v>
      </c>
      <c r="K3701" t="s">
        <v>8586</v>
      </c>
      <c r="L3701" t="s">
        <v>49</v>
      </c>
      <c r="M3701" s="52" t="s">
        <v>56</v>
      </c>
    </row>
    <row r="3702" spans="1:13" x14ac:dyDescent="0.3">
      <c r="A3702" t="s">
        <v>5280</v>
      </c>
      <c r="C3702" t="s">
        <v>8266</v>
      </c>
      <c r="D3702" t="s">
        <v>5280</v>
      </c>
      <c r="F3702" t="s">
        <v>49</v>
      </c>
      <c r="J3702" s="53">
        <v>4</v>
      </c>
      <c r="K3702" t="s">
        <v>51</v>
      </c>
      <c r="L3702" t="s">
        <v>49</v>
      </c>
      <c r="M3702" s="52" t="s">
        <v>52</v>
      </c>
    </row>
    <row r="3703" spans="1:13" x14ac:dyDescent="0.3">
      <c r="A3703" t="s">
        <v>5281</v>
      </c>
      <c r="B3703">
        <v>21005966</v>
      </c>
      <c r="C3703" t="s">
        <v>8267</v>
      </c>
      <c r="D3703" t="s">
        <v>5281</v>
      </c>
      <c r="E3703" s="91">
        <v>21005966</v>
      </c>
      <c r="F3703" t="s">
        <v>49</v>
      </c>
      <c r="G3703">
        <v>0</v>
      </c>
      <c r="H3703" t="s">
        <v>50</v>
      </c>
      <c r="I3703">
        <v>91.67</v>
      </c>
      <c r="J3703" s="53">
        <v>0</v>
      </c>
      <c r="K3703" t="s">
        <v>51</v>
      </c>
      <c r="L3703" t="s">
        <v>49</v>
      </c>
      <c r="M3703" s="52" t="s">
        <v>52</v>
      </c>
    </row>
    <row r="3704" spans="1:13" x14ac:dyDescent="0.3">
      <c r="A3704" t="s">
        <v>5282</v>
      </c>
      <c r="C3704" t="s">
        <v>8268</v>
      </c>
      <c r="D3704" t="s">
        <v>5282</v>
      </c>
      <c r="F3704" t="s">
        <v>49</v>
      </c>
      <c r="J3704" s="53">
        <v>0</v>
      </c>
      <c r="K3704" t="s">
        <v>51</v>
      </c>
      <c r="L3704" t="s">
        <v>49</v>
      </c>
      <c r="M3704" s="52" t="s">
        <v>52</v>
      </c>
    </row>
    <row r="3705" spans="1:13" x14ac:dyDescent="0.3">
      <c r="A3705" t="s">
        <v>5283</v>
      </c>
      <c r="C3705" t="s">
        <v>8269</v>
      </c>
      <c r="D3705" t="s">
        <v>5283</v>
      </c>
      <c r="F3705" t="s">
        <v>49</v>
      </c>
      <c r="J3705" s="53">
        <v>1</v>
      </c>
      <c r="K3705" t="s">
        <v>51</v>
      </c>
      <c r="L3705" t="s">
        <v>49</v>
      </c>
      <c r="M3705" s="52" t="s">
        <v>52</v>
      </c>
    </row>
    <row r="3706" spans="1:13" x14ac:dyDescent="0.3">
      <c r="A3706" t="s">
        <v>5284</v>
      </c>
      <c r="C3706" t="s">
        <v>8270</v>
      </c>
      <c r="D3706" t="s">
        <v>5284</v>
      </c>
      <c r="F3706" t="s">
        <v>49</v>
      </c>
      <c r="J3706" s="53">
        <v>2</v>
      </c>
      <c r="K3706" t="s">
        <v>8587</v>
      </c>
      <c r="L3706" t="s">
        <v>49</v>
      </c>
      <c r="M3706" s="52" t="s">
        <v>52</v>
      </c>
    </row>
    <row r="3707" spans="1:13" x14ac:dyDescent="0.3">
      <c r="A3707" t="s">
        <v>5287</v>
      </c>
      <c r="C3707" t="s">
        <v>8271</v>
      </c>
      <c r="D3707" t="s">
        <v>5287</v>
      </c>
      <c r="F3707" t="s">
        <v>49</v>
      </c>
      <c r="J3707" s="53">
        <v>0</v>
      </c>
      <c r="K3707" t="s">
        <v>8587</v>
      </c>
      <c r="L3707" t="s">
        <v>49</v>
      </c>
      <c r="M3707" s="52" t="s">
        <v>52</v>
      </c>
    </row>
    <row r="3708" spans="1:13" x14ac:dyDescent="0.3">
      <c r="A3708" t="s">
        <v>5286</v>
      </c>
      <c r="B3708">
        <v>23392770</v>
      </c>
      <c r="C3708" t="s">
        <v>5285</v>
      </c>
      <c r="D3708" t="s">
        <v>5286</v>
      </c>
      <c r="E3708" s="91">
        <v>23392770</v>
      </c>
      <c r="F3708" t="s">
        <v>49</v>
      </c>
      <c r="G3708">
        <v>0</v>
      </c>
      <c r="H3708" t="s">
        <v>50</v>
      </c>
      <c r="I3708">
        <v>91.67</v>
      </c>
      <c r="J3708">
        <v>0</v>
      </c>
      <c r="K3708" t="s">
        <v>51</v>
      </c>
      <c r="L3708" t="s">
        <v>49</v>
      </c>
      <c r="M3708" s="52" t="s">
        <v>56</v>
      </c>
    </row>
    <row r="3709" spans="1:13" x14ac:dyDescent="0.3">
      <c r="A3709" t="s">
        <v>5289</v>
      </c>
      <c r="B3709">
        <v>23305947</v>
      </c>
      <c r="C3709" t="s">
        <v>5288</v>
      </c>
      <c r="D3709" t="s">
        <v>5289</v>
      </c>
      <c r="E3709" s="91">
        <v>23305947</v>
      </c>
      <c r="F3709" t="s">
        <v>49</v>
      </c>
      <c r="G3709">
        <v>3</v>
      </c>
      <c r="H3709" t="s">
        <v>50</v>
      </c>
      <c r="I3709">
        <v>91.67</v>
      </c>
      <c r="J3709">
        <v>0</v>
      </c>
      <c r="K3709" t="s">
        <v>51</v>
      </c>
      <c r="L3709" t="s">
        <v>49</v>
      </c>
      <c r="M3709" s="52" t="s">
        <v>56</v>
      </c>
    </row>
    <row r="3710" spans="1:13" x14ac:dyDescent="0.3">
      <c r="A3710" t="s">
        <v>5291</v>
      </c>
      <c r="B3710">
        <v>18005597</v>
      </c>
      <c r="C3710" t="s">
        <v>5290</v>
      </c>
      <c r="D3710" t="s">
        <v>5291</v>
      </c>
      <c r="E3710" s="91">
        <v>18005597</v>
      </c>
      <c r="F3710" t="s">
        <v>49</v>
      </c>
      <c r="G3710">
        <v>0</v>
      </c>
      <c r="H3710" t="s">
        <v>50</v>
      </c>
      <c r="I3710">
        <v>91.67</v>
      </c>
      <c r="J3710">
        <v>0</v>
      </c>
      <c r="K3710" t="s">
        <v>51</v>
      </c>
      <c r="L3710" t="s">
        <v>49</v>
      </c>
      <c r="M3710" s="52" t="s">
        <v>52</v>
      </c>
    </row>
    <row r="3711" spans="1:13" x14ac:dyDescent="0.3">
      <c r="A3711" t="s">
        <v>5292</v>
      </c>
      <c r="C3711" t="s">
        <v>8272</v>
      </c>
      <c r="D3711" t="s">
        <v>5292</v>
      </c>
      <c r="F3711" t="s">
        <v>49</v>
      </c>
      <c r="J3711" s="53">
        <v>1</v>
      </c>
      <c r="K3711" t="s">
        <v>51</v>
      </c>
      <c r="L3711" t="s">
        <v>49</v>
      </c>
      <c r="M3711" s="52" t="s">
        <v>52</v>
      </c>
    </row>
    <row r="3712" spans="1:13" x14ac:dyDescent="0.3">
      <c r="A3712" t="s">
        <v>5293</v>
      </c>
      <c r="C3712" t="s">
        <v>8273</v>
      </c>
      <c r="D3712" t="s">
        <v>5293</v>
      </c>
      <c r="F3712" t="s">
        <v>49</v>
      </c>
      <c r="J3712" s="53">
        <v>4</v>
      </c>
      <c r="K3712" t="s">
        <v>51</v>
      </c>
      <c r="L3712" t="s">
        <v>49</v>
      </c>
      <c r="M3712" s="52" t="s">
        <v>52</v>
      </c>
    </row>
    <row r="3713" spans="1:13" x14ac:dyDescent="0.3">
      <c r="A3713" t="s">
        <v>5294</v>
      </c>
      <c r="C3713" t="s">
        <v>8274</v>
      </c>
      <c r="D3713" t="s">
        <v>5294</v>
      </c>
      <c r="F3713" t="s">
        <v>49</v>
      </c>
      <c r="J3713" s="53">
        <v>0</v>
      </c>
      <c r="K3713" t="s">
        <v>51</v>
      </c>
      <c r="L3713" t="s">
        <v>49</v>
      </c>
      <c r="M3713" s="52" t="s">
        <v>52</v>
      </c>
    </row>
    <row r="3714" spans="1:13" x14ac:dyDescent="0.3">
      <c r="A3714" t="s">
        <v>5295</v>
      </c>
      <c r="C3714" t="s">
        <v>8275</v>
      </c>
      <c r="D3714" t="s">
        <v>5295</v>
      </c>
      <c r="F3714" t="s">
        <v>49</v>
      </c>
      <c r="J3714" s="53">
        <v>1</v>
      </c>
      <c r="K3714" t="s">
        <v>8587</v>
      </c>
      <c r="L3714" t="s">
        <v>49</v>
      </c>
      <c r="M3714" s="52" t="s">
        <v>52</v>
      </c>
    </row>
    <row r="3715" spans="1:13" x14ac:dyDescent="0.3">
      <c r="A3715" t="s">
        <v>5297</v>
      </c>
      <c r="B3715">
        <v>15141892</v>
      </c>
      <c r="C3715" t="s">
        <v>5296</v>
      </c>
      <c r="D3715" t="s">
        <v>5297</v>
      </c>
      <c r="E3715" s="91">
        <v>15141892</v>
      </c>
      <c r="F3715" t="s">
        <v>49</v>
      </c>
      <c r="G3715">
        <v>0</v>
      </c>
      <c r="H3715" t="s">
        <v>50</v>
      </c>
      <c r="I3715">
        <v>91.67</v>
      </c>
      <c r="J3715">
        <v>0</v>
      </c>
      <c r="K3715" t="s">
        <v>51</v>
      </c>
      <c r="L3715" t="s">
        <v>49</v>
      </c>
      <c r="M3715" s="52" t="s">
        <v>52</v>
      </c>
    </row>
    <row r="3716" spans="1:13" x14ac:dyDescent="0.3">
      <c r="A3716" t="s">
        <v>5298</v>
      </c>
      <c r="B3716">
        <v>10841435</v>
      </c>
      <c r="C3716" t="s">
        <v>8276</v>
      </c>
      <c r="D3716" t="s">
        <v>5298</v>
      </c>
      <c r="E3716" s="91">
        <v>10841435</v>
      </c>
      <c r="F3716" t="s">
        <v>49</v>
      </c>
      <c r="G3716">
        <v>3</v>
      </c>
      <c r="H3716" t="s">
        <v>74</v>
      </c>
      <c r="I3716">
        <v>100</v>
      </c>
      <c r="J3716" s="53">
        <v>0</v>
      </c>
      <c r="K3716" t="s">
        <v>8587</v>
      </c>
      <c r="L3716" t="s">
        <v>49</v>
      </c>
      <c r="M3716" s="52" t="s">
        <v>56</v>
      </c>
    </row>
    <row r="3717" spans="1:13" x14ac:dyDescent="0.3">
      <c r="A3717" t="s">
        <v>5300</v>
      </c>
      <c r="B3717">
        <v>10864229</v>
      </c>
      <c r="C3717" t="s">
        <v>5299</v>
      </c>
      <c r="D3717" t="s">
        <v>5300</v>
      </c>
      <c r="E3717" s="91">
        <v>10864229</v>
      </c>
      <c r="F3717" t="s">
        <v>49</v>
      </c>
      <c r="G3717">
        <v>5</v>
      </c>
      <c r="H3717" t="s">
        <v>90</v>
      </c>
      <c r="I3717">
        <v>100</v>
      </c>
      <c r="J3717">
        <v>1</v>
      </c>
      <c r="K3717" t="s">
        <v>91</v>
      </c>
      <c r="L3717" t="s">
        <v>49</v>
      </c>
      <c r="M3717" s="52" t="s">
        <v>56</v>
      </c>
    </row>
    <row r="3718" spans="1:13" x14ac:dyDescent="0.3">
      <c r="A3718" t="s">
        <v>5301</v>
      </c>
      <c r="C3718" t="s">
        <v>8277</v>
      </c>
      <c r="D3718" t="s">
        <v>5301</v>
      </c>
      <c r="F3718" t="s">
        <v>49</v>
      </c>
      <c r="J3718" s="53">
        <v>2</v>
      </c>
      <c r="K3718" t="s">
        <v>8583</v>
      </c>
      <c r="L3718" t="s">
        <v>49</v>
      </c>
      <c r="M3718" s="52" t="s">
        <v>52</v>
      </c>
    </row>
    <row r="3719" spans="1:13" x14ac:dyDescent="0.3">
      <c r="A3719" t="s">
        <v>5302</v>
      </c>
      <c r="C3719" t="s">
        <v>8278</v>
      </c>
      <c r="D3719" t="s">
        <v>5302</v>
      </c>
      <c r="F3719" t="s">
        <v>49</v>
      </c>
      <c r="J3719" s="53">
        <v>0</v>
      </c>
      <c r="K3719" t="s">
        <v>51</v>
      </c>
      <c r="L3719" t="s">
        <v>49</v>
      </c>
      <c r="M3719" s="52" t="s">
        <v>52</v>
      </c>
    </row>
    <row r="3720" spans="1:13" x14ac:dyDescent="0.3">
      <c r="A3720" t="s">
        <v>5304</v>
      </c>
      <c r="B3720">
        <v>23853117</v>
      </c>
      <c r="C3720" t="s">
        <v>5303</v>
      </c>
      <c r="D3720" t="s">
        <v>5304</v>
      </c>
      <c r="E3720" s="91">
        <v>23853117</v>
      </c>
      <c r="F3720" t="s">
        <v>49</v>
      </c>
      <c r="G3720">
        <v>0</v>
      </c>
      <c r="H3720" t="s">
        <v>50</v>
      </c>
      <c r="I3720">
        <v>91.67</v>
      </c>
      <c r="J3720">
        <v>0</v>
      </c>
      <c r="K3720" t="s">
        <v>51</v>
      </c>
      <c r="L3720" t="s">
        <v>49</v>
      </c>
      <c r="M3720" s="52" t="s">
        <v>56</v>
      </c>
    </row>
    <row r="3721" spans="1:13" x14ac:dyDescent="0.3">
      <c r="A3721" t="s">
        <v>5305</v>
      </c>
      <c r="C3721" t="s">
        <v>8279</v>
      </c>
      <c r="D3721" t="s">
        <v>5305</v>
      </c>
      <c r="F3721" t="s">
        <v>49</v>
      </c>
      <c r="J3721" s="53">
        <v>0</v>
      </c>
      <c r="K3721" t="s">
        <v>8583</v>
      </c>
      <c r="L3721" t="s">
        <v>49</v>
      </c>
      <c r="M3721" s="52" t="s">
        <v>52</v>
      </c>
    </row>
    <row r="3722" spans="1:13" x14ac:dyDescent="0.3">
      <c r="A3722" t="s">
        <v>5306</v>
      </c>
      <c r="C3722" t="s">
        <v>8280</v>
      </c>
      <c r="D3722" t="s">
        <v>5306</v>
      </c>
      <c r="F3722" t="s">
        <v>49</v>
      </c>
      <c r="J3722" s="53">
        <v>0</v>
      </c>
      <c r="K3722" t="s">
        <v>51</v>
      </c>
      <c r="L3722" t="s">
        <v>49</v>
      </c>
      <c r="M3722" s="52" t="s">
        <v>52</v>
      </c>
    </row>
    <row r="3723" spans="1:13" x14ac:dyDescent="0.3">
      <c r="A3723" t="s">
        <v>5307</v>
      </c>
      <c r="C3723" t="s">
        <v>8281</v>
      </c>
      <c r="D3723" t="s">
        <v>5307</v>
      </c>
      <c r="F3723" t="s">
        <v>49</v>
      </c>
      <c r="J3723" s="53">
        <v>3</v>
      </c>
      <c r="K3723" t="s">
        <v>8587</v>
      </c>
      <c r="L3723" t="s">
        <v>49</v>
      </c>
      <c r="M3723" s="52" t="s">
        <v>52</v>
      </c>
    </row>
    <row r="3724" spans="1:13" x14ac:dyDescent="0.3">
      <c r="A3724" t="s">
        <v>5308</v>
      </c>
      <c r="C3724" t="s">
        <v>8282</v>
      </c>
      <c r="D3724" t="s">
        <v>5308</v>
      </c>
      <c r="F3724" t="s">
        <v>49</v>
      </c>
      <c r="J3724" s="53">
        <v>0</v>
      </c>
      <c r="K3724" t="s">
        <v>8587</v>
      </c>
      <c r="L3724" t="s">
        <v>49</v>
      </c>
      <c r="M3724" s="52" t="s">
        <v>52</v>
      </c>
    </row>
    <row r="3725" spans="1:13" x14ac:dyDescent="0.3">
      <c r="A3725" t="s">
        <v>5309</v>
      </c>
      <c r="C3725" t="s">
        <v>8283</v>
      </c>
      <c r="D3725" t="s">
        <v>5309</v>
      </c>
      <c r="F3725" t="s">
        <v>49</v>
      </c>
      <c r="J3725" s="53">
        <v>0</v>
      </c>
      <c r="K3725" t="s">
        <v>8587</v>
      </c>
      <c r="L3725" t="s">
        <v>49</v>
      </c>
      <c r="M3725" s="52" t="s">
        <v>52</v>
      </c>
    </row>
    <row r="3726" spans="1:13" x14ac:dyDescent="0.3">
      <c r="A3726" t="s">
        <v>5310</v>
      </c>
      <c r="B3726">
        <v>21004584</v>
      </c>
      <c r="C3726" t="s">
        <v>8284</v>
      </c>
      <c r="D3726" t="s">
        <v>5310</v>
      </c>
      <c r="E3726" s="91">
        <v>21004584</v>
      </c>
      <c r="F3726" t="s">
        <v>49</v>
      </c>
      <c r="G3726">
        <v>0</v>
      </c>
      <c r="H3726" t="s">
        <v>50</v>
      </c>
      <c r="I3726">
        <v>91.67</v>
      </c>
      <c r="J3726" s="53">
        <v>0</v>
      </c>
      <c r="K3726" t="s">
        <v>51</v>
      </c>
      <c r="L3726" t="s">
        <v>49</v>
      </c>
      <c r="M3726" s="52" t="s">
        <v>56</v>
      </c>
    </row>
    <row r="3727" spans="1:13" x14ac:dyDescent="0.3">
      <c r="A3727" t="s">
        <v>5311</v>
      </c>
      <c r="C3727" t="s">
        <v>8285</v>
      </c>
      <c r="D3727" t="s">
        <v>5311</v>
      </c>
      <c r="F3727" t="s">
        <v>49</v>
      </c>
      <c r="J3727" s="53">
        <v>0</v>
      </c>
      <c r="K3727" t="s">
        <v>8587</v>
      </c>
      <c r="L3727" t="s">
        <v>49</v>
      </c>
      <c r="M3727" s="52" t="s">
        <v>52</v>
      </c>
    </row>
    <row r="3728" spans="1:13" x14ac:dyDescent="0.3">
      <c r="A3728" t="s">
        <v>5312</v>
      </c>
      <c r="C3728" t="s">
        <v>8286</v>
      </c>
      <c r="D3728" t="s">
        <v>5312</v>
      </c>
      <c r="F3728" t="s">
        <v>49</v>
      </c>
      <c r="J3728" s="53">
        <v>1</v>
      </c>
      <c r="K3728" t="s">
        <v>8583</v>
      </c>
      <c r="L3728" t="s">
        <v>49</v>
      </c>
      <c r="M3728" s="52" t="s">
        <v>52</v>
      </c>
    </row>
    <row r="3729" spans="1:13" x14ac:dyDescent="0.3">
      <c r="A3729" t="s">
        <v>5313</v>
      </c>
      <c r="C3729" t="s">
        <v>8287</v>
      </c>
      <c r="D3729" t="s">
        <v>5313</v>
      </c>
      <c r="F3729" t="s">
        <v>49</v>
      </c>
      <c r="J3729" s="53">
        <v>3</v>
      </c>
      <c r="K3729" t="s">
        <v>8583</v>
      </c>
      <c r="L3729" t="s">
        <v>49</v>
      </c>
      <c r="M3729" s="52" t="s">
        <v>52</v>
      </c>
    </row>
    <row r="3730" spans="1:13" x14ac:dyDescent="0.3">
      <c r="A3730" t="s">
        <v>5314</v>
      </c>
      <c r="C3730" t="s">
        <v>8288</v>
      </c>
      <c r="D3730" t="s">
        <v>5314</v>
      </c>
      <c r="F3730" t="s">
        <v>49</v>
      </c>
      <c r="J3730" s="53">
        <v>0</v>
      </c>
      <c r="K3730" t="s">
        <v>8587</v>
      </c>
      <c r="L3730" t="s">
        <v>49</v>
      </c>
      <c r="M3730" s="52" t="s">
        <v>52</v>
      </c>
    </row>
    <row r="3731" spans="1:13" x14ac:dyDescent="0.3">
      <c r="A3731" t="s">
        <v>5315</v>
      </c>
      <c r="C3731" t="s">
        <v>8289</v>
      </c>
      <c r="D3731" t="s">
        <v>5315</v>
      </c>
      <c r="F3731" t="s">
        <v>49</v>
      </c>
      <c r="J3731" s="53">
        <v>0</v>
      </c>
      <c r="K3731" t="s">
        <v>51</v>
      </c>
      <c r="L3731" t="s">
        <v>49</v>
      </c>
      <c r="M3731" s="52" t="s">
        <v>52</v>
      </c>
    </row>
    <row r="3732" spans="1:13" x14ac:dyDescent="0.3">
      <c r="A3732" t="s">
        <v>5317</v>
      </c>
      <c r="B3732">
        <v>23712177</v>
      </c>
      <c r="C3732" t="s">
        <v>5316</v>
      </c>
      <c r="D3732" t="s">
        <v>5317</v>
      </c>
      <c r="E3732" s="91">
        <v>23712177</v>
      </c>
      <c r="F3732" t="s">
        <v>49</v>
      </c>
      <c r="G3732">
        <v>3</v>
      </c>
      <c r="H3732" t="s">
        <v>50</v>
      </c>
      <c r="I3732">
        <v>91.67</v>
      </c>
      <c r="J3732">
        <v>3</v>
      </c>
      <c r="K3732" t="s">
        <v>51</v>
      </c>
      <c r="L3732" t="s">
        <v>49</v>
      </c>
      <c r="M3732" s="52" t="s">
        <v>56</v>
      </c>
    </row>
    <row r="3733" spans="1:13" x14ac:dyDescent="0.3">
      <c r="A3733" t="s">
        <v>5319</v>
      </c>
      <c r="B3733">
        <v>15214480</v>
      </c>
      <c r="C3733" t="s">
        <v>5318</v>
      </c>
      <c r="D3733" t="s">
        <v>5319</v>
      </c>
      <c r="E3733" s="91">
        <v>15214480</v>
      </c>
      <c r="F3733" t="s">
        <v>71</v>
      </c>
      <c r="G3733">
        <v>3</v>
      </c>
      <c r="H3733" t="s">
        <v>50</v>
      </c>
      <c r="I3733">
        <v>91.67</v>
      </c>
      <c r="J3733">
        <v>0</v>
      </c>
      <c r="K3733" t="s">
        <v>51</v>
      </c>
      <c r="L3733" t="s">
        <v>71</v>
      </c>
      <c r="M3733" s="52" t="s">
        <v>56</v>
      </c>
    </row>
    <row r="3734" spans="1:13" x14ac:dyDescent="0.3">
      <c r="A3734" t="s">
        <v>5321</v>
      </c>
      <c r="B3734">
        <v>23519897</v>
      </c>
      <c r="C3734" t="s">
        <v>5320</v>
      </c>
      <c r="D3734" t="s">
        <v>5321</v>
      </c>
      <c r="E3734" s="91">
        <v>23519897</v>
      </c>
      <c r="F3734" t="s">
        <v>49</v>
      </c>
      <c r="G3734">
        <v>3</v>
      </c>
      <c r="H3734" t="s">
        <v>74</v>
      </c>
      <c r="I3734">
        <v>100</v>
      </c>
      <c r="J3734">
        <v>2</v>
      </c>
      <c r="K3734" t="s">
        <v>75</v>
      </c>
      <c r="L3734" t="s">
        <v>49</v>
      </c>
      <c r="M3734" s="52" t="s">
        <v>56</v>
      </c>
    </row>
    <row r="3735" spans="1:13" x14ac:dyDescent="0.3">
      <c r="A3735" t="s">
        <v>5322</v>
      </c>
      <c r="C3735" t="s">
        <v>8290</v>
      </c>
      <c r="D3735" t="s">
        <v>5322</v>
      </c>
      <c r="F3735" t="s">
        <v>49</v>
      </c>
      <c r="J3735" s="53">
        <v>0</v>
      </c>
      <c r="K3735" t="s">
        <v>51</v>
      </c>
      <c r="L3735" t="s">
        <v>49</v>
      </c>
      <c r="M3735" s="52" t="s">
        <v>52</v>
      </c>
    </row>
    <row r="3736" spans="1:13" x14ac:dyDescent="0.3">
      <c r="A3736" t="s">
        <v>5323</v>
      </c>
      <c r="C3736" t="s">
        <v>8291</v>
      </c>
      <c r="D3736" t="s">
        <v>5323</v>
      </c>
      <c r="F3736" t="s">
        <v>49</v>
      </c>
      <c r="J3736" s="53">
        <v>1</v>
      </c>
      <c r="K3736" t="s">
        <v>8586</v>
      </c>
      <c r="L3736" t="s">
        <v>49</v>
      </c>
      <c r="M3736" s="52" t="s">
        <v>56</v>
      </c>
    </row>
    <row r="3737" spans="1:13" x14ac:dyDescent="0.3">
      <c r="A3737" t="s">
        <v>5325</v>
      </c>
      <c r="B3737">
        <v>15311986</v>
      </c>
      <c r="C3737" t="s">
        <v>5324</v>
      </c>
      <c r="D3737" t="s">
        <v>5325</v>
      </c>
      <c r="E3737" s="91">
        <v>15311986</v>
      </c>
      <c r="F3737" t="s">
        <v>49</v>
      </c>
      <c r="G3737">
        <v>2</v>
      </c>
      <c r="H3737" t="s">
        <v>50</v>
      </c>
      <c r="I3737">
        <v>91.67</v>
      </c>
      <c r="J3737">
        <v>2</v>
      </c>
      <c r="K3737" t="s">
        <v>51</v>
      </c>
      <c r="L3737" t="s">
        <v>49</v>
      </c>
      <c r="M3737" s="52" t="s">
        <v>52</v>
      </c>
    </row>
    <row r="3738" spans="1:13" x14ac:dyDescent="0.3">
      <c r="A3738" t="s">
        <v>4114</v>
      </c>
      <c r="B3738">
        <v>21006403</v>
      </c>
      <c r="C3738" t="s">
        <v>5326</v>
      </c>
      <c r="D3738" t="s">
        <v>4114</v>
      </c>
      <c r="E3738" s="91">
        <v>21006403</v>
      </c>
      <c r="F3738" t="s">
        <v>49</v>
      </c>
      <c r="G3738">
        <v>0</v>
      </c>
      <c r="H3738" t="s">
        <v>50</v>
      </c>
      <c r="I3738">
        <v>91.67</v>
      </c>
      <c r="J3738">
        <v>0</v>
      </c>
      <c r="K3738" t="s">
        <v>51</v>
      </c>
      <c r="L3738" t="s">
        <v>49</v>
      </c>
      <c r="M3738" s="52" t="s">
        <v>56</v>
      </c>
    </row>
    <row r="3739" spans="1:13" x14ac:dyDescent="0.3">
      <c r="A3739" t="s">
        <v>5327</v>
      </c>
      <c r="C3739" t="s">
        <v>8292</v>
      </c>
      <c r="D3739" t="s">
        <v>5327</v>
      </c>
      <c r="F3739" t="s">
        <v>49</v>
      </c>
      <c r="J3739" s="53">
        <v>0</v>
      </c>
      <c r="K3739" t="s">
        <v>8587</v>
      </c>
      <c r="L3739" t="s">
        <v>49</v>
      </c>
      <c r="M3739" s="52" t="s">
        <v>52</v>
      </c>
    </row>
    <row r="3740" spans="1:13" x14ac:dyDescent="0.3">
      <c r="A3740" t="s">
        <v>5329</v>
      </c>
      <c r="B3740">
        <v>24090200</v>
      </c>
      <c r="C3740" t="s">
        <v>5328</v>
      </c>
      <c r="D3740" t="s">
        <v>5329</v>
      </c>
      <c r="E3740" s="91">
        <v>24090200</v>
      </c>
      <c r="F3740" t="s">
        <v>49</v>
      </c>
      <c r="G3740">
        <v>0</v>
      </c>
      <c r="H3740" t="s">
        <v>50</v>
      </c>
      <c r="I3740">
        <v>91.67</v>
      </c>
      <c r="J3740">
        <v>0</v>
      </c>
      <c r="K3740" t="s">
        <v>51</v>
      </c>
      <c r="L3740" t="s">
        <v>49</v>
      </c>
      <c r="M3740" s="52" t="s">
        <v>52</v>
      </c>
    </row>
    <row r="3741" spans="1:13" x14ac:dyDescent="0.3">
      <c r="A3741" t="s">
        <v>5330</v>
      </c>
      <c r="C3741" t="s">
        <v>8293</v>
      </c>
      <c r="D3741" t="s">
        <v>5330</v>
      </c>
      <c r="F3741" t="s">
        <v>49</v>
      </c>
      <c r="J3741" s="53">
        <v>1</v>
      </c>
      <c r="K3741" t="s">
        <v>8583</v>
      </c>
      <c r="L3741" t="s">
        <v>49</v>
      </c>
      <c r="M3741" s="52" t="s">
        <v>56</v>
      </c>
    </row>
    <row r="3742" spans="1:13" x14ac:dyDescent="0.3">
      <c r="A3742" t="s">
        <v>5332</v>
      </c>
      <c r="B3742">
        <v>23007929</v>
      </c>
      <c r="C3742" t="s">
        <v>5331</v>
      </c>
      <c r="D3742" t="s">
        <v>5332</v>
      </c>
      <c r="E3742" s="91">
        <v>23007929</v>
      </c>
      <c r="F3742" t="s">
        <v>49</v>
      </c>
      <c r="H3742" t="s">
        <v>117</v>
      </c>
      <c r="I3742">
        <v>108.33</v>
      </c>
      <c r="J3742">
        <v>1</v>
      </c>
      <c r="K3742" t="s">
        <v>118</v>
      </c>
      <c r="L3742" t="s">
        <v>49</v>
      </c>
      <c r="M3742" s="52" t="s">
        <v>52</v>
      </c>
    </row>
    <row r="3743" spans="1:13" x14ac:dyDescent="0.3">
      <c r="A3743" t="s">
        <v>5333</v>
      </c>
      <c r="C3743" t="s">
        <v>8294</v>
      </c>
      <c r="D3743" t="s">
        <v>5333</v>
      </c>
      <c r="F3743" t="s">
        <v>49</v>
      </c>
      <c r="J3743" s="53">
        <v>1</v>
      </c>
      <c r="K3743" t="s">
        <v>8584</v>
      </c>
      <c r="L3743" t="s">
        <v>49</v>
      </c>
      <c r="M3743" s="52" t="s">
        <v>52</v>
      </c>
    </row>
    <row r="3744" spans="1:13" x14ac:dyDescent="0.3">
      <c r="A3744" t="s">
        <v>4661</v>
      </c>
      <c r="B3744">
        <v>15028290</v>
      </c>
      <c r="C3744" t="s">
        <v>5334</v>
      </c>
      <c r="D3744" t="s">
        <v>4661</v>
      </c>
      <c r="E3744" s="91">
        <v>15028290</v>
      </c>
      <c r="F3744" t="s">
        <v>49</v>
      </c>
      <c r="G3744">
        <v>2</v>
      </c>
      <c r="H3744" t="s">
        <v>50</v>
      </c>
      <c r="I3744">
        <v>91.67</v>
      </c>
      <c r="J3744">
        <v>0</v>
      </c>
      <c r="K3744" t="s">
        <v>51</v>
      </c>
      <c r="L3744" t="s">
        <v>49</v>
      </c>
      <c r="M3744" s="52" t="s">
        <v>56</v>
      </c>
    </row>
    <row r="3745" spans="1:13" x14ac:dyDescent="0.3">
      <c r="A3745" t="s">
        <v>5336</v>
      </c>
      <c r="B3745">
        <v>23726435</v>
      </c>
      <c r="C3745" t="s">
        <v>5335</v>
      </c>
      <c r="D3745" t="s">
        <v>5336</v>
      </c>
      <c r="E3745" s="91">
        <v>23726435</v>
      </c>
      <c r="F3745" t="s">
        <v>49</v>
      </c>
      <c r="G3745">
        <v>0</v>
      </c>
      <c r="H3745" t="s">
        <v>50</v>
      </c>
      <c r="I3745">
        <v>91.67</v>
      </c>
      <c r="J3745">
        <v>0</v>
      </c>
      <c r="K3745" t="s">
        <v>51</v>
      </c>
      <c r="L3745" t="s">
        <v>49</v>
      </c>
      <c r="M3745" s="52" t="s">
        <v>52</v>
      </c>
    </row>
    <row r="3746" spans="1:13" x14ac:dyDescent="0.3">
      <c r="A3746" t="s">
        <v>5337</v>
      </c>
      <c r="C3746" t="s">
        <v>8295</v>
      </c>
      <c r="D3746" t="s">
        <v>5337</v>
      </c>
      <c r="F3746" t="s">
        <v>49</v>
      </c>
      <c r="J3746" s="53">
        <v>0</v>
      </c>
      <c r="K3746" t="s">
        <v>51</v>
      </c>
      <c r="L3746" t="s">
        <v>49</v>
      </c>
      <c r="M3746" s="52" t="s">
        <v>52</v>
      </c>
    </row>
    <row r="3747" spans="1:13" x14ac:dyDescent="0.3">
      <c r="A3747" t="s">
        <v>5339</v>
      </c>
      <c r="B3747">
        <v>23760243</v>
      </c>
      <c r="C3747" t="s">
        <v>5338</v>
      </c>
      <c r="D3747" t="s">
        <v>5339</v>
      </c>
      <c r="E3747" s="91">
        <v>23760243</v>
      </c>
      <c r="F3747" t="s">
        <v>49</v>
      </c>
      <c r="G3747">
        <v>1</v>
      </c>
      <c r="H3747" t="s">
        <v>50</v>
      </c>
      <c r="I3747">
        <v>91.67</v>
      </c>
      <c r="J3747">
        <v>0</v>
      </c>
      <c r="K3747" t="s">
        <v>51</v>
      </c>
      <c r="L3747" t="s">
        <v>49</v>
      </c>
      <c r="M3747" s="52" t="s">
        <v>52</v>
      </c>
    </row>
    <row r="3748" spans="1:13" x14ac:dyDescent="0.3">
      <c r="A3748" t="s">
        <v>5340</v>
      </c>
      <c r="C3748" t="s">
        <v>8296</v>
      </c>
      <c r="D3748" t="s">
        <v>5340</v>
      </c>
      <c r="F3748" t="s">
        <v>49</v>
      </c>
      <c r="J3748" s="53">
        <v>0</v>
      </c>
      <c r="K3748" t="s">
        <v>51</v>
      </c>
      <c r="L3748" t="s">
        <v>49</v>
      </c>
      <c r="M3748" s="52" t="s">
        <v>52</v>
      </c>
    </row>
    <row r="3749" spans="1:13" x14ac:dyDescent="0.3">
      <c r="A3749" t="s">
        <v>5341</v>
      </c>
      <c r="C3749" t="s">
        <v>8297</v>
      </c>
      <c r="D3749" t="s">
        <v>5341</v>
      </c>
      <c r="F3749" t="s">
        <v>49</v>
      </c>
      <c r="J3749" s="53">
        <v>0</v>
      </c>
      <c r="K3749" t="s">
        <v>51</v>
      </c>
      <c r="L3749" t="s">
        <v>49</v>
      </c>
      <c r="M3749" s="52" t="s">
        <v>52</v>
      </c>
    </row>
    <row r="3750" spans="1:13" x14ac:dyDescent="0.3">
      <c r="A3750" t="s">
        <v>5343</v>
      </c>
      <c r="B3750">
        <v>10834955</v>
      </c>
      <c r="C3750" t="s">
        <v>5342</v>
      </c>
      <c r="D3750" t="s">
        <v>5343</v>
      </c>
      <c r="E3750" s="91">
        <v>10834955</v>
      </c>
      <c r="F3750" t="s">
        <v>49</v>
      </c>
      <c r="G3750">
        <v>8</v>
      </c>
      <c r="I3750">
        <v>112.5</v>
      </c>
      <c r="J3750">
        <v>1</v>
      </c>
      <c r="K3750" t="s">
        <v>102</v>
      </c>
      <c r="L3750" t="s">
        <v>49</v>
      </c>
      <c r="M3750" s="52" t="s">
        <v>56</v>
      </c>
    </row>
    <row r="3751" spans="1:13" x14ac:dyDescent="0.3">
      <c r="A3751" t="s">
        <v>5345</v>
      </c>
      <c r="B3751">
        <v>23411511</v>
      </c>
      <c r="C3751" t="s">
        <v>5344</v>
      </c>
      <c r="D3751" t="s">
        <v>5345</v>
      </c>
      <c r="E3751" s="91">
        <v>23411511</v>
      </c>
      <c r="F3751" t="s">
        <v>49</v>
      </c>
      <c r="G3751">
        <v>1</v>
      </c>
      <c r="H3751" t="s">
        <v>50</v>
      </c>
      <c r="I3751">
        <v>91.67</v>
      </c>
      <c r="J3751">
        <v>1</v>
      </c>
      <c r="K3751" t="s">
        <v>51</v>
      </c>
      <c r="L3751" t="s">
        <v>49</v>
      </c>
      <c r="M3751" s="52" t="s">
        <v>56</v>
      </c>
    </row>
    <row r="3752" spans="1:13" x14ac:dyDescent="0.3">
      <c r="A3752" t="s">
        <v>5347</v>
      </c>
      <c r="B3752">
        <v>23380624</v>
      </c>
      <c r="C3752" t="s">
        <v>5346</v>
      </c>
      <c r="D3752" t="s">
        <v>5347</v>
      </c>
      <c r="E3752" s="91">
        <v>23380624</v>
      </c>
      <c r="F3752" t="s">
        <v>49</v>
      </c>
      <c r="G3752">
        <v>0</v>
      </c>
      <c r="H3752" t="s">
        <v>50</v>
      </c>
      <c r="I3752">
        <v>91.67</v>
      </c>
      <c r="J3752">
        <v>0</v>
      </c>
      <c r="K3752" t="s">
        <v>51</v>
      </c>
      <c r="L3752" t="s">
        <v>49</v>
      </c>
      <c r="M3752" s="52" t="s">
        <v>52</v>
      </c>
    </row>
    <row r="3753" spans="1:13" x14ac:dyDescent="0.3">
      <c r="A3753" t="s">
        <v>5348</v>
      </c>
      <c r="C3753" t="s">
        <v>8298</v>
      </c>
      <c r="D3753" t="s">
        <v>5348</v>
      </c>
      <c r="F3753" t="s">
        <v>49</v>
      </c>
      <c r="J3753" s="53">
        <v>0</v>
      </c>
      <c r="K3753" t="s">
        <v>51</v>
      </c>
      <c r="L3753" t="s">
        <v>49</v>
      </c>
      <c r="M3753" s="52" t="s">
        <v>52</v>
      </c>
    </row>
    <row r="3754" spans="1:13" x14ac:dyDescent="0.3">
      <c r="A3754" t="s">
        <v>5349</v>
      </c>
      <c r="B3754">
        <v>21004819</v>
      </c>
      <c r="C3754" t="s">
        <v>8299</v>
      </c>
      <c r="D3754" t="s">
        <v>5349</v>
      </c>
      <c r="E3754" s="91">
        <v>21004819</v>
      </c>
      <c r="F3754" t="s">
        <v>49</v>
      </c>
      <c r="G3754">
        <v>1</v>
      </c>
      <c r="H3754" t="s">
        <v>50</v>
      </c>
      <c r="I3754">
        <v>91.67</v>
      </c>
      <c r="J3754" s="53">
        <v>2</v>
      </c>
      <c r="K3754" t="s">
        <v>51</v>
      </c>
      <c r="L3754" t="s">
        <v>49</v>
      </c>
      <c r="M3754" s="52" t="s">
        <v>56</v>
      </c>
    </row>
    <row r="3755" spans="1:13" x14ac:dyDescent="0.3">
      <c r="A3755" t="s">
        <v>5350</v>
      </c>
      <c r="B3755">
        <v>10960270</v>
      </c>
      <c r="C3755" t="s">
        <v>8300</v>
      </c>
      <c r="D3755" t="s">
        <v>5350</v>
      </c>
      <c r="E3755" s="91">
        <v>10960270</v>
      </c>
      <c r="F3755" t="s">
        <v>49</v>
      </c>
      <c r="G3755">
        <v>3</v>
      </c>
      <c r="H3755" t="s">
        <v>74</v>
      </c>
      <c r="I3755">
        <v>100</v>
      </c>
      <c r="J3755" s="53">
        <v>1</v>
      </c>
      <c r="K3755" t="s">
        <v>8587</v>
      </c>
      <c r="L3755" t="s">
        <v>49</v>
      </c>
      <c r="M3755" s="52" t="s">
        <v>56</v>
      </c>
    </row>
    <row r="3756" spans="1:13" x14ac:dyDescent="0.3">
      <c r="A3756" t="s">
        <v>5352</v>
      </c>
      <c r="B3756">
        <v>23004725</v>
      </c>
      <c r="C3756" t="s">
        <v>5351</v>
      </c>
      <c r="D3756" t="s">
        <v>5352</v>
      </c>
      <c r="E3756" s="91">
        <v>23004725</v>
      </c>
      <c r="F3756" t="s">
        <v>49</v>
      </c>
      <c r="G3756">
        <v>6</v>
      </c>
      <c r="H3756" t="s">
        <v>90</v>
      </c>
      <c r="I3756">
        <v>100</v>
      </c>
      <c r="J3756">
        <v>1</v>
      </c>
      <c r="K3756" t="s">
        <v>91</v>
      </c>
      <c r="L3756" t="s">
        <v>49</v>
      </c>
      <c r="M3756" s="52" t="s">
        <v>56</v>
      </c>
    </row>
    <row r="3757" spans="1:13" x14ac:dyDescent="0.3">
      <c r="A3757" t="s">
        <v>5353</v>
      </c>
      <c r="C3757" t="s">
        <v>8301</v>
      </c>
      <c r="D3757" t="s">
        <v>5353</v>
      </c>
      <c r="F3757" t="s">
        <v>49</v>
      </c>
      <c r="J3757" s="53">
        <v>1</v>
      </c>
      <c r="K3757" t="s">
        <v>51</v>
      </c>
      <c r="L3757" t="s">
        <v>49</v>
      </c>
      <c r="M3757" s="52" t="s">
        <v>52</v>
      </c>
    </row>
    <row r="3758" spans="1:13" x14ac:dyDescent="0.3">
      <c r="A3758" t="s">
        <v>5354</v>
      </c>
      <c r="B3758">
        <v>23651835</v>
      </c>
      <c r="C3758" t="s">
        <v>8302</v>
      </c>
      <c r="D3758" t="s">
        <v>5354</v>
      </c>
      <c r="E3758" s="91">
        <v>23651835</v>
      </c>
      <c r="F3758" t="s">
        <v>49</v>
      </c>
      <c r="G3758">
        <v>1</v>
      </c>
      <c r="H3758" t="s">
        <v>50</v>
      </c>
      <c r="I3758">
        <v>91.67</v>
      </c>
      <c r="J3758" s="53">
        <v>1</v>
      </c>
      <c r="K3758" t="s">
        <v>51</v>
      </c>
      <c r="L3758" t="s">
        <v>49</v>
      </c>
      <c r="M3758" s="52" t="s">
        <v>52</v>
      </c>
    </row>
    <row r="3759" spans="1:13" x14ac:dyDescent="0.3">
      <c r="A3759" t="s">
        <v>5355</v>
      </c>
      <c r="C3759" t="s">
        <v>8303</v>
      </c>
      <c r="D3759" t="s">
        <v>5355</v>
      </c>
      <c r="F3759" t="s">
        <v>49</v>
      </c>
      <c r="J3759" s="53">
        <v>0</v>
      </c>
      <c r="K3759" t="s">
        <v>8583</v>
      </c>
      <c r="L3759" t="s">
        <v>49</v>
      </c>
      <c r="M3759" s="52" t="s">
        <v>52</v>
      </c>
    </row>
    <row r="3760" spans="1:13" x14ac:dyDescent="0.3">
      <c r="A3760" t="s">
        <v>5356</v>
      </c>
      <c r="C3760" t="s">
        <v>8304</v>
      </c>
      <c r="D3760" t="s">
        <v>5356</v>
      </c>
      <c r="F3760" t="s">
        <v>49</v>
      </c>
      <c r="J3760" s="53">
        <v>0</v>
      </c>
      <c r="K3760" t="s">
        <v>8587</v>
      </c>
      <c r="L3760" t="s">
        <v>49</v>
      </c>
      <c r="M3760" s="52" t="s">
        <v>52</v>
      </c>
    </row>
    <row r="3761" spans="1:13" x14ac:dyDescent="0.3">
      <c r="A3761" t="s">
        <v>5357</v>
      </c>
      <c r="C3761" t="s">
        <v>8305</v>
      </c>
      <c r="D3761" t="s">
        <v>5357</v>
      </c>
      <c r="F3761" t="s">
        <v>49</v>
      </c>
      <c r="J3761" s="53">
        <v>0</v>
      </c>
      <c r="K3761" t="s">
        <v>8587</v>
      </c>
      <c r="L3761" t="s">
        <v>49</v>
      </c>
      <c r="M3761" s="52" t="s">
        <v>52</v>
      </c>
    </row>
    <row r="3762" spans="1:13" x14ac:dyDescent="0.3">
      <c r="A3762" t="s">
        <v>5358</v>
      </c>
      <c r="C3762" t="s">
        <v>8306</v>
      </c>
      <c r="D3762" t="s">
        <v>5358</v>
      </c>
      <c r="F3762" t="s">
        <v>49</v>
      </c>
      <c r="J3762" s="53">
        <v>2</v>
      </c>
      <c r="K3762" t="s">
        <v>51</v>
      </c>
      <c r="L3762" t="s">
        <v>49</v>
      </c>
      <c r="M3762" s="52" t="s">
        <v>52</v>
      </c>
    </row>
    <row r="3763" spans="1:13" x14ac:dyDescent="0.3">
      <c r="A3763" t="s">
        <v>5360</v>
      </c>
      <c r="B3763">
        <v>10860851</v>
      </c>
      <c r="C3763" t="s">
        <v>5359</v>
      </c>
      <c r="D3763" t="s">
        <v>5360</v>
      </c>
      <c r="E3763" s="91">
        <v>10860851</v>
      </c>
      <c r="F3763" t="s">
        <v>71</v>
      </c>
      <c r="G3763">
        <v>0</v>
      </c>
      <c r="H3763" t="s">
        <v>50</v>
      </c>
      <c r="I3763">
        <v>98.4</v>
      </c>
      <c r="J3763">
        <v>0</v>
      </c>
      <c r="K3763" t="s">
        <v>51</v>
      </c>
      <c r="L3763" t="s">
        <v>71</v>
      </c>
      <c r="M3763" s="52" t="s">
        <v>52</v>
      </c>
    </row>
    <row r="3764" spans="1:13" x14ac:dyDescent="0.3">
      <c r="A3764" t="s">
        <v>5361</v>
      </c>
      <c r="C3764" t="s">
        <v>8307</v>
      </c>
      <c r="D3764" t="s">
        <v>5361</v>
      </c>
      <c r="F3764" t="s">
        <v>49</v>
      </c>
      <c r="J3764" s="53">
        <v>2</v>
      </c>
      <c r="K3764" t="s">
        <v>51</v>
      </c>
      <c r="L3764" t="s">
        <v>49</v>
      </c>
      <c r="M3764" s="52" t="s">
        <v>52</v>
      </c>
    </row>
    <row r="3765" spans="1:13" x14ac:dyDescent="0.3">
      <c r="A3765" t="s">
        <v>5363</v>
      </c>
      <c r="B3765">
        <v>24015225</v>
      </c>
      <c r="C3765" t="s">
        <v>5362</v>
      </c>
      <c r="D3765" t="s">
        <v>5363</v>
      </c>
      <c r="E3765" s="91">
        <v>24015225</v>
      </c>
      <c r="F3765" t="s">
        <v>49</v>
      </c>
      <c r="G3765">
        <v>0</v>
      </c>
      <c r="H3765" t="s">
        <v>50</v>
      </c>
      <c r="I3765">
        <v>91.67</v>
      </c>
      <c r="J3765">
        <v>0</v>
      </c>
      <c r="K3765" t="s">
        <v>51</v>
      </c>
      <c r="L3765" t="s">
        <v>49</v>
      </c>
      <c r="M3765" s="52" t="s">
        <v>52</v>
      </c>
    </row>
    <row r="3766" spans="1:13" x14ac:dyDescent="0.3">
      <c r="A3766" t="s">
        <v>5364</v>
      </c>
      <c r="C3766" t="s">
        <v>8308</v>
      </c>
      <c r="D3766" t="s">
        <v>5364</v>
      </c>
      <c r="F3766" t="s">
        <v>49</v>
      </c>
      <c r="J3766" s="53">
        <v>3</v>
      </c>
      <c r="K3766" t="s">
        <v>8584</v>
      </c>
      <c r="L3766" t="s">
        <v>49</v>
      </c>
      <c r="M3766" s="52" t="s">
        <v>52</v>
      </c>
    </row>
    <row r="3767" spans="1:13" x14ac:dyDescent="0.3">
      <c r="A3767" t="s">
        <v>5365</v>
      </c>
      <c r="C3767" t="s">
        <v>8309</v>
      </c>
      <c r="D3767" t="s">
        <v>5365</v>
      </c>
      <c r="F3767" t="s">
        <v>49</v>
      </c>
      <c r="J3767" s="53">
        <v>0</v>
      </c>
      <c r="K3767" t="s">
        <v>51</v>
      </c>
      <c r="L3767" t="s">
        <v>49</v>
      </c>
      <c r="M3767" s="52" t="s">
        <v>52</v>
      </c>
    </row>
    <row r="3768" spans="1:13" x14ac:dyDescent="0.3">
      <c r="A3768" t="s">
        <v>5366</v>
      </c>
      <c r="C3768" t="s">
        <v>8310</v>
      </c>
      <c r="D3768" t="s">
        <v>5366</v>
      </c>
      <c r="F3768" t="s">
        <v>49</v>
      </c>
      <c r="J3768" s="53">
        <v>1</v>
      </c>
      <c r="K3768" t="s">
        <v>8583</v>
      </c>
      <c r="L3768" t="s">
        <v>49</v>
      </c>
      <c r="M3768" s="52" t="s">
        <v>52</v>
      </c>
    </row>
    <row r="3769" spans="1:13" x14ac:dyDescent="0.3">
      <c r="A3769" t="s">
        <v>5368</v>
      </c>
      <c r="B3769">
        <v>21000745</v>
      </c>
      <c r="C3769" t="s">
        <v>5367</v>
      </c>
      <c r="D3769" t="s">
        <v>5368</v>
      </c>
      <c r="E3769" s="91">
        <v>21000745</v>
      </c>
      <c r="F3769" t="s">
        <v>49</v>
      </c>
      <c r="G3769">
        <v>0</v>
      </c>
      <c r="H3769" t="s">
        <v>74</v>
      </c>
      <c r="I3769">
        <v>100</v>
      </c>
      <c r="J3769">
        <v>0</v>
      </c>
      <c r="K3769" t="s">
        <v>75</v>
      </c>
      <c r="L3769" t="s">
        <v>49</v>
      </c>
      <c r="M3769" s="52" t="s">
        <v>56</v>
      </c>
    </row>
    <row r="3770" spans="1:13" x14ac:dyDescent="0.3">
      <c r="A3770" t="s">
        <v>5370</v>
      </c>
      <c r="B3770">
        <v>21008071</v>
      </c>
      <c r="C3770" t="s">
        <v>5369</v>
      </c>
      <c r="D3770" t="s">
        <v>5370</v>
      </c>
      <c r="E3770" s="91">
        <v>21008071</v>
      </c>
      <c r="F3770" t="s">
        <v>49</v>
      </c>
      <c r="G3770">
        <v>0</v>
      </c>
      <c r="H3770" t="s">
        <v>50</v>
      </c>
      <c r="I3770">
        <v>91.67</v>
      </c>
      <c r="J3770">
        <v>0</v>
      </c>
      <c r="K3770" t="s">
        <v>51</v>
      </c>
      <c r="L3770" t="s">
        <v>49</v>
      </c>
      <c r="M3770" s="52" t="s">
        <v>56</v>
      </c>
    </row>
    <row r="3771" spans="1:13" x14ac:dyDescent="0.3">
      <c r="A3771" t="s">
        <v>5372</v>
      </c>
      <c r="B3771">
        <v>10855535</v>
      </c>
      <c r="C3771" t="s">
        <v>5371</v>
      </c>
      <c r="D3771" t="s">
        <v>5372</v>
      </c>
      <c r="E3771" s="91">
        <v>10855535</v>
      </c>
      <c r="F3771" t="s">
        <v>49</v>
      </c>
      <c r="G3771">
        <v>3</v>
      </c>
      <c r="H3771" t="s">
        <v>74</v>
      </c>
      <c r="I3771">
        <v>106.41</v>
      </c>
      <c r="J3771">
        <v>0</v>
      </c>
      <c r="K3771" t="s">
        <v>75</v>
      </c>
      <c r="L3771" t="s">
        <v>49</v>
      </c>
      <c r="M3771" s="52" t="s">
        <v>56</v>
      </c>
    </row>
    <row r="3772" spans="1:13" x14ac:dyDescent="0.3">
      <c r="A3772" t="s">
        <v>5373</v>
      </c>
      <c r="C3772" t="s">
        <v>8311</v>
      </c>
      <c r="D3772" t="s">
        <v>5373</v>
      </c>
      <c r="F3772" t="s">
        <v>49</v>
      </c>
      <c r="J3772" s="53">
        <v>1</v>
      </c>
      <c r="K3772" t="s">
        <v>51</v>
      </c>
      <c r="L3772" t="s">
        <v>49</v>
      </c>
      <c r="M3772" s="52" t="s">
        <v>52</v>
      </c>
    </row>
    <row r="3773" spans="1:13" x14ac:dyDescent="0.3">
      <c r="A3773" t="s">
        <v>5374</v>
      </c>
      <c r="C3773" t="s">
        <v>8312</v>
      </c>
      <c r="D3773" t="s">
        <v>5374</v>
      </c>
      <c r="F3773" t="s">
        <v>49</v>
      </c>
      <c r="J3773" s="53">
        <v>0</v>
      </c>
      <c r="K3773" t="s">
        <v>51</v>
      </c>
      <c r="L3773" t="s">
        <v>49</v>
      </c>
      <c r="M3773" s="52" t="s">
        <v>52</v>
      </c>
    </row>
    <row r="3774" spans="1:13" x14ac:dyDescent="0.3">
      <c r="A3774" t="s">
        <v>5375</v>
      </c>
      <c r="C3774" t="s">
        <v>8313</v>
      </c>
      <c r="D3774" t="s">
        <v>5375</v>
      </c>
      <c r="F3774" t="s">
        <v>49</v>
      </c>
      <c r="J3774" s="53">
        <v>0</v>
      </c>
      <c r="K3774" t="s">
        <v>51</v>
      </c>
      <c r="L3774" t="s">
        <v>49</v>
      </c>
      <c r="M3774" s="52" t="s">
        <v>52</v>
      </c>
    </row>
    <row r="3775" spans="1:13" x14ac:dyDescent="0.3">
      <c r="A3775" t="s">
        <v>5376</v>
      </c>
      <c r="C3775" t="s">
        <v>8314</v>
      </c>
      <c r="D3775" t="s">
        <v>5376</v>
      </c>
      <c r="F3775" t="s">
        <v>49</v>
      </c>
      <c r="J3775" s="53">
        <v>2</v>
      </c>
      <c r="K3775" t="s">
        <v>51</v>
      </c>
      <c r="L3775" t="s">
        <v>49</v>
      </c>
      <c r="M3775" s="52" t="s">
        <v>52</v>
      </c>
    </row>
    <row r="3776" spans="1:13" x14ac:dyDescent="0.3">
      <c r="A3776" t="s">
        <v>5377</v>
      </c>
      <c r="C3776" t="s">
        <v>8315</v>
      </c>
      <c r="D3776" t="s">
        <v>5377</v>
      </c>
      <c r="F3776" t="s">
        <v>49</v>
      </c>
      <c r="J3776" s="53">
        <v>1</v>
      </c>
      <c r="K3776" t="s">
        <v>8587</v>
      </c>
      <c r="L3776" t="s">
        <v>49</v>
      </c>
      <c r="M3776" s="52" t="s">
        <v>52</v>
      </c>
    </row>
    <row r="3777" spans="1:13" x14ac:dyDescent="0.3">
      <c r="A3777" t="s">
        <v>5379</v>
      </c>
      <c r="B3777">
        <v>10849674</v>
      </c>
      <c r="C3777" t="s">
        <v>5378</v>
      </c>
      <c r="D3777" t="s">
        <v>5379</v>
      </c>
      <c r="E3777" s="91">
        <v>10849674</v>
      </c>
      <c r="F3777" t="s">
        <v>49</v>
      </c>
      <c r="G3777">
        <v>13</v>
      </c>
      <c r="H3777" t="s">
        <v>50</v>
      </c>
      <c r="I3777">
        <v>98.4</v>
      </c>
      <c r="J3777">
        <v>2</v>
      </c>
      <c r="K3777" t="s">
        <v>51</v>
      </c>
      <c r="L3777" t="s">
        <v>49</v>
      </c>
      <c r="M3777" s="52" t="s">
        <v>52</v>
      </c>
    </row>
    <row r="3778" spans="1:13" x14ac:dyDescent="0.3">
      <c r="A3778" t="s">
        <v>5381</v>
      </c>
      <c r="B3778">
        <v>11020096</v>
      </c>
      <c r="C3778" t="s">
        <v>5380</v>
      </c>
      <c r="D3778" t="s">
        <v>5381</v>
      </c>
      <c r="E3778" s="91">
        <v>11020096</v>
      </c>
      <c r="F3778" t="s">
        <v>49</v>
      </c>
      <c r="G3778">
        <v>0</v>
      </c>
      <c r="H3778" t="s">
        <v>50</v>
      </c>
      <c r="I3778">
        <v>98.4</v>
      </c>
      <c r="J3778">
        <v>0</v>
      </c>
      <c r="K3778" t="s">
        <v>51</v>
      </c>
      <c r="L3778" t="s">
        <v>49</v>
      </c>
      <c r="M3778" s="52" t="s">
        <v>52</v>
      </c>
    </row>
    <row r="3779" spans="1:13" x14ac:dyDescent="0.3">
      <c r="A3779" t="s">
        <v>5383</v>
      </c>
      <c r="B3779">
        <v>12084674</v>
      </c>
      <c r="C3779" t="s">
        <v>5382</v>
      </c>
      <c r="D3779" t="s">
        <v>5383</v>
      </c>
      <c r="E3779" s="91">
        <v>12084674</v>
      </c>
      <c r="F3779" t="s">
        <v>49</v>
      </c>
      <c r="G3779">
        <v>0</v>
      </c>
      <c r="H3779" t="s">
        <v>74</v>
      </c>
      <c r="I3779">
        <v>100</v>
      </c>
      <c r="J3779">
        <v>1</v>
      </c>
      <c r="K3779" t="s">
        <v>75</v>
      </c>
      <c r="L3779" t="s">
        <v>49</v>
      </c>
      <c r="M3779" s="52" t="s">
        <v>56</v>
      </c>
    </row>
    <row r="3780" spans="1:13" x14ac:dyDescent="0.3">
      <c r="A3780" t="s">
        <v>5385</v>
      </c>
      <c r="B3780">
        <v>10864277</v>
      </c>
      <c r="C3780" t="s">
        <v>5384</v>
      </c>
      <c r="D3780" t="s">
        <v>5385</v>
      </c>
      <c r="E3780" s="91">
        <v>10864277</v>
      </c>
      <c r="F3780" t="s">
        <v>49</v>
      </c>
      <c r="G3780">
        <v>3</v>
      </c>
      <c r="H3780" t="s">
        <v>101</v>
      </c>
      <c r="I3780">
        <v>112.5</v>
      </c>
      <c r="J3780">
        <v>1</v>
      </c>
      <c r="K3780" t="s">
        <v>102</v>
      </c>
      <c r="L3780" t="s">
        <v>49</v>
      </c>
      <c r="M3780" s="52" t="s">
        <v>56</v>
      </c>
    </row>
    <row r="3781" spans="1:13" x14ac:dyDescent="0.3">
      <c r="A3781" t="s">
        <v>5386</v>
      </c>
      <c r="B3781">
        <v>24012322</v>
      </c>
      <c r="C3781" t="s">
        <v>8316</v>
      </c>
      <c r="D3781" t="s">
        <v>5386</v>
      </c>
      <c r="E3781" s="91">
        <v>24012322</v>
      </c>
      <c r="F3781" t="s">
        <v>49</v>
      </c>
      <c r="G3781">
        <v>0</v>
      </c>
      <c r="H3781" t="s">
        <v>50</v>
      </c>
      <c r="I3781">
        <v>91.67</v>
      </c>
      <c r="J3781" s="53">
        <v>1</v>
      </c>
      <c r="K3781" t="s">
        <v>51</v>
      </c>
      <c r="L3781" t="s">
        <v>49</v>
      </c>
      <c r="M3781" s="52" t="s">
        <v>56</v>
      </c>
    </row>
    <row r="3782" spans="1:13" x14ac:dyDescent="0.3">
      <c r="A3782" t="s">
        <v>5387</v>
      </c>
      <c r="C3782" t="s">
        <v>8317</v>
      </c>
      <c r="D3782" t="s">
        <v>5387</v>
      </c>
      <c r="F3782" t="s">
        <v>49</v>
      </c>
      <c r="J3782" s="53">
        <v>3</v>
      </c>
      <c r="K3782" t="s">
        <v>8583</v>
      </c>
      <c r="L3782" t="s">
        <v>49</v>
      </c>
      <c r="M3782" s="52" t="s">
        <v>52</v>
      </c>
    </row>
    <row r="3783" spans="1:13" x14ac:dyDescent="0.3">
      <c r="A3783" t="s">
        <v>5388</v>
      </c>
      <c r="C3783" t="s">
        <v>8318</v>
      </c>
      <c r="D3783" t="s">
        <v>5388</v>
      </c>
      <c r="F3783" t="s">
        <v>49</v>
      </c>
      <c r="J3783" s="53">
        <v>1</v>
      </c>
      <c r="K3783" t="s">
        <v>51</v>
      </c>
      <c r="L3783" t="s">
        <v>49</v>
      </c>
      <c r="M3783" s="52" t="s">
        <v>52</v>
      </c>
    </row>
    <row r="3784" spans="1:13" x14ac:dyDescent="0.3">
      <c r="A3784" t="s">
        <v>5389</v>
      </c>
      <c r="C3784" t="s">
        <v>8319</v>
      </c>
      <c r="D3784" t="s">
        <v>5389</v>
      </c>
      <c r="F3784" t="s">
        <v>49</v>
      </c>
      <c r="J3784" s="53">
        <v>0</v>
      </c>
      <c r="K3784" t="s">
        <v>51</v>
      </c>
      <c r="L3784" t="s">
        <v>49</v>
      </c>
      <c r="M3784" s="52" t="s">
        <v>52</v>
      </c>
    </row>
    <row r="3785" spans="1:13" x14ac:dyDescent="0.3">
      <c r="A3785" t="s">
        <v>5390</v>
      </c>
      <c r="C3785" t="s">
        <v>8320</v>
      </c>
      <c r="D3785" t="s">
        <v>5390</v>
      </c>
      <c r="F3785" t="s">
        <v>49</v>
      </c>
      <c r="J3785" s="53">
        <v>0</v>
      </c>
      <c r="K3785" t="s">
        <v>51</v>
      </c>
      <c r="L3785" t="s">
        <v>49</v>
      </c>
      <c r="M3785" s="52" t="s">
        <v>52</v>
      </c>
    </row>
    <row r="3786" spans="1:13" x14ac:dyDescent="0.3">
      <c r="A3786" t="s">
        <v>5393</v>
      </c>
      <c r="C3786" t="s">
        <v>8321</v>
      </c>
      <c r="D3786" t="s">
        <v>5393</v>
      </c>
      <c r="F3786" t="s">
        <v>49</v>
      </c>
      <c r="J3786" s="53">
        <v>0</v>
      </c>
      <c r="K3786" t="s">
        <v>8587</v>
      </c>
      <c r="L3786" t="s">
        <v>49</v>
      </c>
      <c r="M3786" s="52" t="s">
        <v>52</v>
      </c>
    </row>
    <row r="3787" spans="1:13" x14ac:dyDescent="0.3">
      <c r="A3787" t="s">
        <v>5392</v>
      </c>
      <c r="B3787">
        <v>23726439</v>
      </c>
      <c r="C3787" t="s">
        <v>5391</v>
      </c>
      <c r="D3787" t="s">
        <v>5392</v>
      </c>
      <c r="E3787" s="91">
        <v>23726439</v>
      </c>
      <c r="F3787" t="s">
        <v>49</v>
      </c>
      <c r="G3787">
        <v>0</v>
      </c>
      <c r="H3787" t="s">
        <v>50</v>
      </c>
      <c r="I3787">
        <v>91.67</v>
      </c>
      <c r="J3787">
        <v>0</v>
      </c>
      <c r="K3787" t="s">
        <v>51</v>
      </c>
      <c r="L3787" t="s">
        <v>49</v>
      </c>
      <c r="M3787" s="52" t="s">
        <v>52</v>
      </c>
    </row>
    <row r="3788" spans="1:13" x14ac:dyDescent="0.3">
      <c r="A3788" t="s">
        <v>5394</v>
      </c>
      <c r="C3788" t="s">
        <v>8322</v>
      </c>
      <c r="D3788" t="s">
        <v>5394</v>
      </c>
      <c r="F3788" t="s">
        <v>49</v>
      </c>
      <c r="J3788" s="53">
        <v>0</v>
      </c>
      <c r="K3788" t="s">
        <v>51</v>
      </c>
      <c r="L3788" t="s">
        <v>49</v>
      </c>
      <c r="M3788" s="52" t="s">
        <v>52</v>
      </c>
    </row>
    <row r="3789" spans="1:13" x14ac:dyDescent="0.3">
      <c r="A3789" t="s">
        <v>5395</v>
      </c>
      <c r="C3789" t="s">
        <v>8323</v>
      </c>
      <c r="D3789" t="s">
        <v>5395</v>
      </c>
      <c r="F3789" t="s">
        <v>49</v>
      </c>
      <c r="J3789" s="53">
        <v>0</v>
      </c>
      <c r="K3789" t="s">
        <v>51</v>
      </c>
      <c r="L3789" t="s">
        <v>49</v>
      </c>
      <c r="M3789" s="52" t="s">
        <v>52</v>
      </c>
    </row>
    <row r="3790" spans="1:13" x14ac:dyDescent="0.3">
      <c r="A3790" t="s">
        <v>5397</v>
      </c>
      <c r="B3790">
        <v>10862296</v>
      </c>
      <c r="C3790" t="s">
        <v>5396</v>
      </c>
      <c r="D3790" t="s">
        <v>5397</v>
      </c>
      <c r="E3790" s="91">
        <v>10862296</v>
      </c>
      <c r="F3790" t="s">
        <v>49</v>
      </c>
      <c r="G3790">
        <v>4</v>
      </c>
      <c r="H3790" t="s">
        <v>50</v>
      </c>
      <c r="I3790">
        <v>98.4</v>
      </c>
      <c r="J3790">
        <v>0</v>
      </c>
      <c r="K3790" t="s">
        <v>51</v>
      </c>
      <c r="L3790" t="s">
        <v>49</v>
      </c>
      <c r="M3790" s="52" t="s">
        <v>56</v>
      </c>
    </row>
    <row r="3791" spans="1:13" x14ac:dyDescent="0.3">
      <c r="A3791" t="s">
        <v>5399</v>
      </c>
      <c r="B3791">
        <v>10974629</v>
      </c>
      <c r="C3791" t="s">
        <v>5398</v>
      </c>
      <c r="D3791" t="s">
        <v>5399</v>
      </c>
      <c r="E3791" s="91">
        <v>10974629</v>
      </c>
      <c r="F3791" t="s">
        <v>49</v>
      </c>
      <c r="G3791">
        <v>1</v>
      </c>
      <c r="H3791" t="s">
        <v>74</v>
      </c>
      <c r="I3791">
        <v>100</v>
      </c>
      <c r="J3791">
        <v>1</v>
      </c>
      <c r="K3791" t="s">
        <v>75</v>
      </c>
      <c r="L3791" t="s">
        <v>49</v>
      </c>
      <c r="M3791" s="52" t="s">
        <v>56</v>
      </c>
    </row>
    <row r="3792" spans="1:13" x14ac:dyDescent="0.3">
      <c r="A3792" t="s">
        <v>5401</v>
      </c>
      <c r="B3792">
        <v>10895486</v>
      </c>
      <c r="C3792" t="s">
        <v>5400</v>
      </c>
      <c r="D3792" t="s">
        <v>5401</v>
      </c>
      <c r="E3792" s="91">
        <v>10895486</v>
      </c>
      <c r="F3792" t="s">
        <v>49</v>
      </c>
      <c r="G3792">
        <v>0</v>
      </c>
      <c r="H3792" t="s">
        <v>50</v>
      </c>
      <c r="I3792">
        <v>98.4</v>
      </c>
      <c r="J3792">
        <v>0</v>
      </c>
      <c r="K3792" t="s">
        <v>51</v>
      </c>
      <c r="L3792" t="s">
        <v>49</v>
      </c>
      <c r="M3792" s="52" t="s">
        <v>56</v>
      </c>
    </row>
    <row r="3793" spans="1:13" x14ac:dyDescent="0.3">
      <c r="A3793" t="s">
        <v>5402</v>
      </c>
      <c r="C3793" t="s">
        <v>8324</v>
      </c>
      <c r="D3793" t="s">
        <v>5402</v>
      </c>
      <c r="F3793" t="s">
        <v>49</v>
      </c>
      <c r="J3793" s="53">
        <v>1</v>
      </c>
      <c r="K3793" t="s">
        <v>8587</v>
      </c>
      <c r="L3793" t="s">
        <v>49</v>
      </c>
      <c r="M3793" s="52" t="s">
        <v>52</v>
      </c>
    </row>
    <row r="3794" spans="1:13" x14ac:dyDescent="0.3">
      <c r="A3794" t="s">
        <v>5403</v>
      </c>
      <c r="C3794" t="s">
        <v>8325</v>
      </c>
      <c r="D3794" t="s">
        <v>5403</v>
      </c>
      <c r="F3794" t="s">
        <v>49</v>
      </c>
      <c r="J3794" s="53">
        <v>1</v>
      </c>
      <c r="K3794" t="s">
        <v>51</v>
      </c>
      <c r="L3794" t="s">
        <v>49</v>
      </c>
      <c r="M3794" s="52" t="s">
        <v>52</v>
      </c>
    </row>
    <row r="3795" spans="1:13" x14ac:dyDescent="0.3">
      <c r="A3795" t="s">
        <v>5405</v>
      </c>
      <c r="B3795">
        <v>23857740</v>
      </c>
      <c r="C3795" t="s">
        <v>5404</v>
      </c>
      <c r="D3795" t="s">
        <v>5405</v>
      </c>
      <c r="E3795" s="91">
        <v>23857740</v>
      </c>
      <c r="F3795" t="s">
        <v>49</v>
      </c>
      <c r="G3795">
        <v>0</v>
      </c>
      <c r="H3795" t="s">
        <v>74</v>
      </c>
      <c r="I3795">
        <v>100</v>
      </c>
      <c r="J3795">
        <v>0</v>
      </c>
      <c r="K3795" t="s">
        <v>75</v>
      </c>
      <c r="L3795" t="s">
        <v>49</v>
      </c>
      <c r="M3795" s="52" t="s">
        <v>56</v>
      </c>
    </row>
    <row r="3796" spans="1:13" x14ac:dyDescent="0.3">
      <c r="A3796" t="s">
        <v>5406</v>
      </c>
      <c r="C3796" t="s">
        <v>8326</v>
      </c>
      <c r="D3796" t="s">
        <v>5406</v>
      </c>
      <c r="F3796" t="s">
        <v>49</v>
      </c>
      <c r="J3796" s="53">
        <v>0</v>
      </c>
      <c r="K3796" t="s">
        <v>51</v>
      </c>
      <c r="L3796" t="s">
        <v>49</v>
      </c>
      <c r="M3796" s="52" t="s">
        <v>52</v>
      </c>
    </row>
    <row r="3797" spans="1:13" x14ac:dyDescent="0.3">
      <c r="A3797" t="s">
        <v>5408</v>
      </c>
      <c r="B3797">
        <v>23358584</v>
      </c>
      <c r="C3797" t="s">
        <v>5407</v>
      </c>
      <c r="D3797" t="s">
        <v>5408</v>
      </c>
      <c r="E3797" s="91">
        <v>23358584</v>
      </c>
      <c r="F3797" t="s">
        <v>49</v>
      </c>
      <c r="H3797" t="s">
        <v>117</v>
      </c>
      <c r="I3797">
        <v>108.33</v>
      </c>
      <c r="J3797">
        <v>1</v>
      </c>
      <c r="K3797" t="s">
        <v>118</v>
      </c>
      <c r="L3797" t="s">
        <v>49</v>
      </c>
      <c r="M3797" s="52" t="s">
        <v>56</v>
      </c>
    </row>
    <row r="3798" spans="1:13" x14ac:dyDescent="0.3">
      <c r="A3798" t="s">
        <v>5410</v>
      </c>
      <c r="B3798">
        <v>10863048</v>
      </c>
      <c r="C3798" t="s">
        <v>5409</v>
      </c>
      <c r="D3798" t="s">
        <v>5410</v>
      </c>
      <c r="E3798" s="91">
        <v>10863048</v>
      </c>
      <c r="F3798" t="s">
        <v>49</v>
      </c>
      <c r="G3798">
        <v>3</v>
      </c>
      <c r="H3798" t="s">
        <v>117</v>
      </c>
      <c r="I3798">
        <v>108.33</v>
      </c>
      <c r="J3798">
        <v>2</v>
      </c>
      <c r="K3798" t="s">
        <v>118</v>
      </c>
      <c r="L3798" t="s">
        <v>49</v>
      </c>
      <c r="M3798" s="52" t="s">
        <v>56</v>
      </c>
    </row>
    <row r="3799" spans="1:13" x14ac:dyDescent="0.3">
      <c r="A3799" t="s">
        <v>5412</v>
      </c>
      <c r="B3799">
        <v>23778221</v>
      </c>
      <c r="C3799" t="s">
        <v>5411</v>
      </c>
      <c r="D3799" t="s">
        <v>5412</v>
      </c>
      <c r="E3799" s="91">
        <v>23778221</v>
      </c>
      <c r="F3799" t="s">
        <v>49</v>
      </c>
      <c r="G3799">
        <v>1</v>
      </c>
      <c r="H3799" t="s">
        <v>50</v>
      </c>
      <c r="I3799">
        <v>91.67</v>
      </c>
      <c r="J3799">
        <v>0</v>
      </c>
      <c r="K3799" t="s">
        <v>51</v>
      </c>
      <c r="L3799" t="s">
        <v>49</v>
      </c>
      <c r="M3799" s="52" t="s">
        <v>52</v>
      </c>
    </row>
    <row r="3800" spans="1:13" x14ac:dyDescent="0.3">
      <c r="A3800" t="s">
        <v>5413</v>
      </c>
      <c r="C3800" t="s">
        <v>8327</v>
      </c>
      <c r="D3800" t="s">
        <v>5413</v>
      </c>
      <c r="F3800" t="s">
        <v>49</v>
      </c>
      <c r="J3800" s="53">
        <v>1</v>
      </c>
      <c r="K3800" t="s">
        <v>8587</v>
      </c>
      <c r="L3800" t="s">
        <v>49</v>
      </c>
      <c r="M3800" s="52" t="s">
        <v>52</v>
      </c>
    </row>
    <row r="3801" spans="1:13" x14ac:dyDescent="0.3">
      <c r="A3801" t="s">
        <v>5414</v>
      </c>
      <c r="C3801" t="s">
        <v>8328</v>
      </c>
      <c r="D3801" t="s">
        <v>5414</v>
      </c>
      <c r="F3801" t="s">
        <v>49</v>
      </c>
      <c r="J3801" s="53">
        <v>1</v>
      </c>
      <c r="K3801" t="s">
        <v>51</v>
      </c>
      <c r="L3801" t="s">
        <v>49</v>
      </c>
      <c r="M3801" s="52" t="s">
        <v>52</v>
      </c>
    </row>
    <row r="3802" spans="1:13" x14ac:dyDescent="0.3">
      <c r="A3802" t="s">
        <v>5415</v>
      </c>
      <c r="C3802" t="s">
        <v>8329</v>
      </c>
      <c r="D3802" t="s">
        <v>5415</v>
      </c>
      <c r="F3802" t="s">
        <v>49</v>
      </c>
      <c r="J3802" s="53">
        <v>3</v>
      </c>
      <c r="K3802" t="s">
        <v>51</v>
      </c>
      <c r="L3802" t="s">
        <v>49</v>
      </c>
      <c r="M3802" s="52" t="s">
        <v>52</v>
      </c>
    </row>
    <row r="3803" spans="1:13" x14ac:dyDescent="0.3">
      <c r="A3803" t="s">
        <v>5417</v>
      </c>
      <c r="B3803">
        <v>21002347</v>
      </c>
      <c r="C3803" t="s">
        <v>5416</v>
      </c>
      <c r="D3803" t="s">
        <v>5417</v>
      </c>
      <c r="E3803" s="91">
        <v>21002347</v>
      </c>
      <c r="F3803" t="s">
        <v>49</v>
      </c>
      <c r="G3803">
        <v>0</v>
      </c>
      <c r="H3803" t="s">
        <v>74</v>
      </c>
      <c r="I3803">
        <v>100</v>
      </c>
      <c r="J3803">
        <v>0</v>
      </c>
      <c r="K3803" t="s">
        <v>75</v>
      </c>
      <c r="L3803" t="s">
        <v>49</v>
      </c>
      <c r="M3803" s="52" t="s">
        <v>52</v>
      </c>
    </row>
    <row r="3804" spans="1:13" x14ac:dyDescent="0.3">
      <c r="A3804" t="s">
        <v>5419</v>
      </c>
      <c r="B3804">
        <v>10843917</v>
      </c>
      <c r="C3804" t="s">
        <v>5418</v>
      </c>
      <c r="D3804" t="s">
        <v>5419</v>
      </c>
      <c r="E3804" s="91">
        <v>10843917</v>
      </c>
      <c r="F3804" t="s">
        <v>49</v>
      </c>
      <c r="G3804">
        <v>8</v>
      </c>
      <c r="H3804" t="s">
        <v>90</v>
      </c>
      <c r="I3804">
        <v>106.41</v>
      </c>
      <c r="J3804">
        <v>1</v>
      </c>
      <c r="K3804" t="s">
        <v>91</v>
      </c>
      <c r="L3804" t="s">
        <v>49</v>
      </c>
      <c r="M3804" s="52" t="s">
        <v>56</v>
      </c>
    </row>
    <row r="3805" spans="1:13" x14ac:dyDescent="0.3">
      <c r="A3805" t="s">
        <v>5420</v>
      </c>
      <c r="C3805" t="s">
        <v>8330</v>
      </c>
      <c r="D3805" t="s">
        <v>5420</v>
      </c>
      <c r="F3805" t="s">
        <v>49</v>
      </c>
      <c r="J3805" s="53">
        <v>1</v>
      </c>
      <c r="K3805" t="s">
        <v>8587</v>
      </c>
      <c r="L3805" t="s">
        <v>49</v>
      </c>
      <c r="M3805" s="52" t="s">
        <v>52</v>
      </c>
    </row>
    <row r="3806" spans="1:13" x14ac:dyDescent="0.3">
      <c r="A3806" t="s">
        <v>5422</v>
      </c>
      <c r="B3806">
        <v>10856741</v>
      </c>
      <c r="C3806" t="s">
        <v>5421</v>
      </c>
      <c r="D3806" t="s">
        <v>5422</v>
      </c>
      <c r="E3806" s="91">
        <v>10856741</v>
      </c>
      <c r="F3806" t="s">
        <v>49</v>
      </c>
      <c r="G3806">
        <v>1</v>
      </c>
      <c r="H3806" t="s">
        <v>50</v>
      </c>
      <c r="I3806">
        <v>98.4</v>
      </c>
      <c r="J3806">
        <v>1</v>
      </c>
      <c r="K3806" t="s">
        <v>51</v>
      </c>
      <c r="L3806" t="s">
        <v>49</v>
      </c>
      <c r="M3806" s="52" t="s">
        <v>56</v>
      </c>
    </row>
    <row r="3807" spans="1:13" x14ac:dyDescent="0.3">
      <c r="A3807" t="s">
        <v>5424</v>
      </c>
      <c r="B3807">
        <v>10857131</v>
      </c>
      <c r="C3807" t="s">
        <v>5423</v>
      </c>
      <c r="D3807" t="s">
        <v>5424</v>
      </c>
      <c r="E3807" s="91">
        <v>10857131</v>
      </c>
      <c r="F3807" t="s">
        <v>49</v>
      </c>
      <c r="G3807">
        <v>0</v>
      </c>
      <c r="H3807" t="s">
        <v>50</v>
      </c>
      <c r="I3807">
        <v>98.4</v>
      </c>
      <c r="J3807">
        <v>0</v>
      </c>
      <c r="K3807" t="s">
        <v>51</v>
      </c>
      <c r="L3807" t="s">
        <v>49</v>
      </c>
      <c r="M3807" s="52" t="s">
        <v>56</v>
      </c>
    </row>
    <row r="3808" spans="1:13" x14ac:dyDescent="0.3">
      <c r="A3808" t="s">
        <v>5425</v>
      </c>
      <c r="C3808" t="s">
        <v>8331</v>
      </c>
      <c r="D3808" t="s">
        <v>5425</v>
      </c>
      <c r="F3808" t="s">
        <v>49</v>
      </c>
      <c r="J3808" s="53">
        <v>1</v>
      </c>
      <c r="K3808" t="s">
        <v>51</v>
      </c>
      <c r="L3808" t="s">
        <v>49</v>
      </c>
      <c r="M3808" s="52" t="s">
        <v>52</v>
      </c>
    </row>
    <row r="3809" spans="1:13" x14ac:dyDescent="0.3">
      <c r="A3809" t="s">
        <v>5426</v>
      </c>
      <c r="C3809" t="s">
        <v>8332</v>
      </c>
      <c r="D3809" t="s">
        <v>5426</v>
      </c>
      <c r="F3809" t="s">
        <v>49</v>
      </c>
      <c r="J3809" s="53">
        <v>0</v>
      </c>
      <c r="K3809" t="s">
        <v>51</v>
      </c>
      <c r="L3809" t="s">
        <v>49</v>
      </c>
      <c r="M3809" s="52" t="s">
        <v>52</v>
      </c>
    </row>
    <row r="3810" spans="1:13" x14ac:dyDescent="0.3">
      <c r="A3810" t="s">
        <v>5428</v>
      </c>
      <c r="B3810">
        <v>21000752</v>
      </c>
      <c r="C3810" t="s">
        <v>5427</v>
      </c>
      <c r="D3810" t="s">
        <v>5428</v>
      </c>
      <c r="E3810" s="91">
        <v>21000752</v>
      </c>
      <c r="F3810" t="s">
        <v>49</v>
      </c>
      <c r="G3810">
        <v>0</v>
      </c>
      <c r="H3810" t="s">
        <v>50</v>
      </c>
      <c r="I3810">
        <v>91.67</v>
      </c>
      <c r="J3810">
        <v>0</v>
      </c>
      <c r="K3810" t="s">
        <v>51</v>
      </c>
      <c r="L3810" t="s">
        <v>49</v>
      </c>
      <c r="M3810" s="52" t="s">
        <v>52</v>
      </c>
    </row>
    <row r="3811" spans="1:13" x14ac:dyDescent="0.3">
      <c r="A3811" t="s">
        <v>5430</v>
      </c>
      <c r="B3811">
        <v>23236830</v>
      </c>
      <c r="C3811" t="s">
        <v>5429</v>
      </c>
      <c r="D3811" t="s">
        <v>5430</v>
      </c>
      <c r="E3811" s="91">
        <v>23236830</v>
      </c>
      <c r="F3811" t="s">
        <v>49</v>
      </c>
      <c r="G3811">
        <v>1</v>
      </c>
      <c r="H3811" t="s">
        <v>117</v>
      </c>
      <c r="I3811">
        <v>108.33</v>
      </c>
      <c r="J3811">
        <v>1</v>
      </c>
      <c r="K3811" t="s">
        <v>118</v>
      </c>
      <c r="L3811" t="s">
        <v>49</v>
      </c>
      <c r="M3811" s="52" t="s">
        <v>56</v>
      </c>
    </row>
    <row r="3812" spans="1:13" x14ac:dyDescent="0.3">
      <c r="A3812" t="s">
        <v>5432</v>
      </c>
      <c r="B3812">
        <v>10846057</v>
      </c>
      <c r="C3812" t="s">
        <v>5431</v>
      </c>
      <c r="D3812" t="s">
        <v>5432</v>
      </c>
      <c r="E3812" s="91">
        <v>10846057</v>
      </c>
      <c r="F3812" t="s">
        <v>49</v>
      </c>
      <c r="G3812">
        <v>6</v>
      </c>
      <c r="H3812" t="s">
        <v>74</v>
      </c>
      <c r="I3812">
        <v>100</v>
      </c>
      <c r="J3812">
        <v>0</v>
      </c>
      <c r="K3812" t="s">
        <v>75</v>
      </c>
      <c r="L3812" t="s">
        <v>49</v>
      </c>
      <c r="M3812" s="52" t="s">
        <v>52</v>
      </c>
    </row>
    <row r="3813" spans="1:13" x14ac:dyDescent="0.3">
      <c r="A3813" t="s">
        <v>5434</v>
      </c>
      <c r="B3813">
        <v>23047469</v>
      </c>
      <c r="C3813" t="s">
        <v>5433</v>
      </c>
      <c r="D3813" t="s">
        <v>5434</v>
      </c>
      <c r="E3813" s="91">
        <v>23047469</v>
      </c>
      <c r="F3813" t="s">
        <v>49</v>
      </c>
      <c r="G3813">
        <v>0</v>
      </c>
      <c r="H3813" t="s">
        <v>74</v>
      </c>
      <c r="I3813">
        <v>106.41</v>
      </c>
      <c r="J3813">
        <v>0</v>
      </c>
      <c r="K3813" t="s">
        <v>75</v>
      </c>
      <c r="L3813" t="s">
        <v>49</v>
      </c>
      <c r="M3813" s="52" t="s">
        <v>56</v>
      </c>
    </row>
    <row r="3814" spans="1:13" x14ac:dyDescent="0.3">
      <c r="A3814" t="s">
        <v>5439</v>
      </c>
      <c r="C3814" t="s">
        <v>8333</v>
      </c>
      <c r="D3814" t="s">
        <v>5439</v>
      </c>
      <c r="F3814" t="s">
        <v>49</v>
      </c>
      <c r="J3814" s="53">
        <v>1</v>
      </c>
      <c r="K3814" t="s">
        <v>8583</v>
      </c>
      <c r="L3814" t="s">
        <v>49</v>
      </c>
      <c r="M3814" s="52" t="s">
        <v>52</v>
      </c>
    </row>
    <row r="3815" spans="1:13" x14ac:dyDescent="0.3">
      <c r="A3815" t="s">
        <v>5440</v>
      </c>
      <c r="C3815" t="s">
        <v>8334</v>
      </c>
      <c r="D3815" t="s">
        <v>5440</v>
      </c>
      <c r="F3815" t="s">
        <v>49</v>
      </c>
      <c r="J3815" s="53">
        <v>0</v>
      </c>
      <c r="K3815" t="s">
        <v>51</v>
      </c>
      <c r="L3815" t="s">
        <v>49</v>
      </c>
      <c r="M3815" s="52" t="s">
        <v>52</v>
      </c>
    </row>
    <row r="3816" spans="1:13" x14ac:dyDescent="0.3">
      <c r="A3816" t="s">
        <v>5436</v>
      </c>
      <c r="B3816">
        <v>10842187</v>
      </c>
      <c r="C3816" t="s">
        <v>5435</v>
      </c>
      <c r="D3816" t="s">
        <v>5436</v>
      </c>
      <c r="E3816" s="91">
        <v>10842187</v>
      </c>
      <c r="F3816" t="s">
        <v>49</v>
      </c>
      <c r="G3816">
        <v>2</v>
      </c>
      <c r="H3816" t="s">
        <v>50</v>
      </c>
      <c r="I3816">
        <v>91.67</v>
      </c>
      <c r="J3816">
        <v>1</v>
      </c>
      <c r="K3816" t="s">
        <v>51</v>
      </c>
      <c r="L3816" t="s">
        <v>49</v>
      </c>
      <c r="M3816" s="52" t="s">
        <v>56</v>
      </c>
    </row>
    <row r="3817" spans="1:13" x14ac:dyDescent="0.3">
      <c r="A3817" t="s">
        <v>5441</v>
      </c>
      <c r="C3817" t="s">
        <v>8335</v>
      </c>
      <c r="D3817" t="s">
        <v>5441</v>
      </c>
      <c r="F3817" t="s">
        <v>49</v>
      </c>
      <c r="J3817" s="53">
        <v>4</v>
      </c>
      <c r="K3817" t="s">
        <v>51</v>
      </c>
      <c r="L3817" t="s">
        <v>49</v>
      </c>
      <c r="M3817" s="52" t="s">
        <v>52</v>
      </c>
    </row>
    <row r="3818" spans="1:13" x14ac:dyDescent="0.3">
      <c r="A3818" t="s">
        <v>5438</v>
      </c>
      <c r="B3818">
        <v>23122348</v>
      </c>
      <c r="C3818" t="s">
        <v>5437</v>
      </c>
      <c r="D3818" t="s">
        <v>5438</v>
      </c>
      <c r="E3818" s="91">
        <v>23122348</v>
      </c>
      <c r="F3818" t="s">
        <v>49</v>
      </c>
      <c r="G3818">
        <v>4</v>
      </c>
      <c r="H3818" t="s">
        <v>50</v>
      </c>
      <c r="I3818">
        <v>91.67</v>
      </c>
      <c r="J3818">
        <v>2</v>
      </c>
      <c r="K3818" t="s">
        <v>51</v>
      </c>
      <c r="L3818" t="s">
        <v>49</v>
      </c>
      <c r="M3818" s="52" t="s">
        <v>52</v>
      </c>
    </row>
    <row r="3819" spans="1:13" x14ac:dyDescent="0.3">
      <c r="A3819" t="s">
        <v>5444</v>
      </c>
      <c r="C3819" t="s">
        <v>8336</v>
      </c>
      <c r="D3819" t="s">
        <v>5444</v>
      </c>
      <c r="F3819" t="s">
        <v>49</v>
      </c>
      <c r="J3819" s="53">
        <v>0</v>
      </c>
      <c r="K3819" t="s">
        <v>51</v>
      </c>
      <c r="L3819" t="s">
        <v>49</v>
      </c>
      <c r="M3819" s="52" t="s">
        <v>52</v>
      </c>
    </row>
    <row r="3820" spans="1:13" x14ac:dyDescent="0.3">
      <c r="A3820" t="s">
        <v>5445</v>
      </c>
      <c r="C3820" t="s">
        <v>8337</v>
      </c>
      <c r="D3820" t="s">
        <v>5445</v>
      </c>
      <c r="F3820" t="s">
        <v>49</v>
      </c>
      <c r="J3820" s="53">
        <v>0</v>
      </c>
      <c r="K3820" t="s">
        <v>8586</v>
      </c>
      <c r="L3820" t="s">
        <v>49</v>
      </c>
      <c r="M3820" s="52" t="s">
        <v>56</v>
      </c>
    </row>
    <row r="3821" spans="1:13" x14ac:dyDescent="0.3">
      <c r="A3821" t="s">
        <v>5446</v>
      </c>
      <c r="C3821" t="s">
        <v>8338</v>
      </c>
      <c r="D3821" t="s">
        <v>5446</v>
      </c>
      <c r="F3821" t="s">
        <v>49</v>
      </c>
      <c r="J3821" s="53">
        <v>1</v>
      </c>
      <c r="K3821" t="s">
        <v>51</v>
      </c>
      <c r="L3821" t="s">
        <v>49</v>
      </c>
      <c r="M3821" s="52" t="s">
        <v>52</v>
      </c>
    </row>
    <row r="3822" spans="1:13" x14ac:dyDescent="0.3">
      <c r="A3822" t="s">
        <v>5447</v>
      </c>
      <c r="C3822" t="s">
        <v>8339</v>
      </c>
      <c r="D3822" t="s">
        <v>5447</v>
      </c>
      <c r="F3822" t="s">
        <v>49</v>
      </c>
      <c r="J3822" s="53">
        <v>0</v>
      </c>
      <c r="K3822" t="s">
        <v>51</v>
      </c>
      <c r="L3822" t="s">
        <v>49</v>
      </c>
      <c r="M3822" s="52" t="s">
        <v>52</v>
      </c>
    </row>
    <row r="3823" spans="1:13" x14ac:dyDescent="0.3">
      <c r="A3823" t="s">
        <v>5448</v>
      </c>
      <c r="C3823" t="s">
        <v>8340</v>
      </c>
      <c r="D3823" t="s">
        <v>5448</v>
      </c>
      <c r="F3823" t="s">
        <v>49</v>
      </c>
      <c r="J3823" s="53">
        <v>0</v>
      </c>
      <c r="K3823" t="s">
        <v>51</v>
      </c>
      <c r="L3823" t="s">
        <v>49</v>
      </c>
      <c r="M3823" s="52" t="s">
        <v>52</v>
      </c>
    </row>
    <row r="3824" spans="1:13" x14ac:dyDescent="0.3">
      <c r="A3824" t="s">
        <v>5443</v>
      </c>
      <c r="B3824">
        <v>23749217</v>
      </c>
      <c r="C3824" t="s">
        <v>5442</v>
      </c>
      <c r="D3824" t="s">
        <v>5443</v>
      </c>
      <c r="E3824" s="91">
        <v>23749217</v>
      </c>
      <c r="F3824" t="s">
        <v>49</v>
      </c>
      <c r="G3824">
        <v>0</v>
      </c>
      <c r="H3824" t="s">
        <v>50</v>
      </c>
      <c r="I3824">
        <v>91.67</v>
      </c>
      <c r="J3824">
        <v>0</v>
      </c>
      <c r="K3824" t="s">
        <v>51</v>
      </c>
      <c r="L3824" t="s">
        <v>49</v>
      </c>
      <c r="M3824" s="52" t="s">
        <v>56</v>
      </c>
    </row>
    <row r="3825" spans="1:13" x14ac:dyDescent="0.3">
      <c r="A3825" t="s">
        <v>5449</v>
      </c>
      <c r="C3825" t="s">
        <v>8341</v>
      </c>
      <c r="D3825" t="s">
        <v>5449</v>
      </c>
      <c r="F3825" t="s">
        <v>49</v>
      </c>
      <c r="J3825" s="53">
        <v>1</v>
      </c>
      <c r="K3825" t="s">
        <v>51</v>
      </c>
      <c r="L3825" t="s">
        <v>49</v>
      </c>
      <c r="M3825" s="52" t="s">
        <v>52</v>
      </c>
    </row>
    <row r="3826" spans="1:13" x14ac:dyDescent="0.3">
      <c r="A3826" t="s">
        <v>5450</v>
      </c>
      <c r="C3826" t="s">
        <v>8342</v>
      </c>
      <c r="D3826" t="s">
        <v>5450</v>
      </c>
      <c r="F3826" t="s">
        <v>49</v>
      </c>
      <c r="J3826" s="53">
        <v>1</v>
      </c>
      <c r="K3826" t="s">
        <v>51</v>
      </c>
      <c r="L3826" t="s">
        <v>49</v>
      </c>
      <c r="M3826" s="52" t="s">
        <v>52</v>
      </c>
    </row>
    <row r="3827" spans="1:13" x14ac:dyDescent="0.3">
      <c r="A3827" t="s">
        <v>5451</v>
      </c>
      <c r="C3827" t="s">
        <v>8343</v>
      </c>
      <c r="D3827" t="s">
        <v>5451</v>
      </c>
      <c r="F3827" t="s">
        <v>49</v>
      </c>
      <c r="J3827" s="53">
        <v>0</v>
      </c>
      <c r="K3827" t="s">
        <v>51</v>
      </c>
      <c r="L3827" t="s">
        <v>49</v>
      </c>
      <c r="M3827" s="52" t="s">
        <v>52</v>
      </c>
    </row>
    <row r="3828" spans="1:13" x14ac:dyDescent="0.3">
      <c r="B3828">
        <v>10864534</v>
      </c>
      <c r="C3828" t="s">
        <v>5452</v>
      </c>
      <c r="E3828" s="91">
        <v>10864534</v>
      </c>
      <c r="F3828" t="s">
        <v>49</v>
      </c>
      <c r="I3828">
        <v>112.5</v>
      </c>
      <c r="K3828" t="s">
        <v>102</v>
      </c>
      <c r="L3828" t="s">
        <v>49</v>
      </c>
      <c r="M3828" s="52" t="s">
        <v>52</v>
      </c>
    </row>
    <row r="3829" spans="1:13" x14ac:dyDescent="0.3">
      <c r="A3829" t="s">
        <v>5453</v>
      </c>
      <c r="C3829" t="s">
        <v>8344</v>
      </c>
      <c r="D3829" t="s">
        <v>5453</v>
      </c>
      <c r="F3829" t="s">
        <v>49</v>
      </c>
      <c r="J3829" s="53">
        <v>0</v>
      </c>
      <c r="K3829" t="s">
        <v>51</v>
      </c>
      <c r="L3829" t="s">
        <v>49</v>
      </c>
      <c r="M3829" s="52" t="s">
        <v>52</v>
      </c>
    </row>
    <row r="3830" spans="1:13" x14ac:dyDescent="0.3">
      <c r="A3830" t="s">
        <v>5455</v>
      </c>
      <c r="B3830">
        <v>15309010</v>
      </c>
      <c r="C3830" t="s">
        <v>5454</v>
      </c>
      <c r="D3830" t="s">
        <v>5455</v>
      </c>
      <c r="E3830" s="91">
        <v>15309010</v>
      </c>
      <c r="F3830" t="s">
        <v>49</v>
      </c>
      <c r="G3830">
        <v>1</v>
      </c>
      <c r="H3830" t="s">
        <v>50</v>
      </c>
      <c r="I3830">
        <v>91.67</v>
      </c>
      <c r="J3830">
        <v>1</v>
      </c>
      <c r="K3830" t="s">
        <v>51</v>
      </c>
      <c r="L3830" t="s">
        <v>49</v>
      </c>
      <c r="M3830" s="52" t="s">
        <v>52</v>
      </c>
    </row>
    <row r="3831" spans="1:13" x14ac:dyDescent="0.3">
      <c r="A3831" t="s">
        <v>5457</v>
      </c>
      <c r="B3831">
        <v>15074720</v>
      </c>
      <c r="C3831" t="s">
        <v>5456</v>
      </c>
      <c r="D3831" t="s">
        <v>5457</v>
      </c>
      <c r="E3831" s="91">
        <v>15074720</v>
      </c>
      <c r="F3831" t="s">
        <v>49</v>
      </c>
      <c r="G3831">
        <v>1</v>
      </c>
      <c r="H3831" t="s">
        <v>74</v>
      </c>
      <c r="I3831">
        <v>100</v>
      </c>
      <c r="J3831">
        <v>1</v>
      </c>
      <c r="K3831" t="s">
        <v>75</v>
      </c>
      <c r="L3831" t="s">
        <v>49</v>
      </c>
      <c r="M3831" s="52" t="s">
        <v>56</v>
      </c>
    </row>
    <row r="3832" spans="1:13" x14ac:dyDescent="0.3">
      <c r="A3832" t="s">
        <v>5459</v>
      </c>
      <c r="B3832">
        <v>10835683</v>
      </c>
      <c r="C3832" t="s">
        <v>5458</v>
      </c>
      <c r="D3832" t="s">
        <v>5459</v>
      </c>
      <c r="E3832" s="91">
        <v>10835683</v>
      </c>
      <c r="F3832" t="s">
        <v>49</v>
      </c>
      <c r="G3832">
        <v>2</v>
      </c>
      <c r="H3832" t="s">
        <v>74</v>
      </c>
      <c r="I3832">
        <v>100</v>
      </c>
      <c r="J3832">
        <v>1</v>
      </c>
      <c r="K3832" t="s">
        <v>75</v>
      </c>
      <c r="L3832" t="s">
        <v>49</v>
      </c>
      <c r="M3832" s="52" t="s">
        <v>56</v>
      </c>
    </row>
    <row r="3833" spans="1:13" x14ac:dyDescent="0.3">
      <c r="A3833" t="s">
        <v>5460</v>
      </c>
      <c r="B3833">
        <v>23594411</v>
      </c>
      <c r="C3833" t="s">
        <v>8345</v>
      </c>
      <c r="D3833" t="s">
        <v>5460</v>
      </c>
      <c r="E3833" s="91">
        <v>23594411</v>
      </c>
      <c r="F3833" t="s">
        <v>49</v>
      </c>
      <c r="G3833">
        <v>0</v>
      </c>
      <c r="H3833" t="s">
        <v>50</v>
      </c>
      <c r="I3833">
        <v>91.67</v>
      </c>
      <c r="J3833" s="53">
        <v>0</v>
      </c>
      <c r="K3833" t="s">
        <v>51</v>
      </c>
      <c r="L3833" t="s">
        <v>49</v>
      </c>
      <c r="M3833" s="52" t="s">
        <v>52</v>
      </c>
    </row>
    <row r="3834" spans="1:13" x14ac:dyDescent="0.3">
      <c r="A3834" t="s">
        <v>5462</v>
      </c>
      <c r="B3834">
        <v>10839513</v>
      </c>
      <c r="C3834" t="s">
        <v>5461</v>
      </c>
      <c r="D3834" t="s">
        <v>5462</v>
      </c>
      <c r="E3834" s="91">
        <v>10839513</v>
      </c>
      <c r="F3834" t="s">
        <v>49</v>
      </c>
      <c r="G3834">
        <v>1</v>
      </c>
      <c r="H3834" t="s">
        <v>50</v>
      </c>
      <c r="I3834">
        <v>91.67</v>
      </c>
      <c r="J3834">
        <v>0</v>
      </c>
      <c r="K3834" t="s">
        <v>51</v>
      </c>
      <c r="L3834" t="s">
        <v>49</v>
      </c>
      <c r="M3834" s="52" t="s">
        <v>56</v>
      </c>
    </row>
    <row r="3835" spans="1:13" x14ac:dyDescent="0.3">
      <c r="A3835" t="s">
        <v>5464</v>
      </c>
      <c r="B3835">
        <v>23109184</v>
      </c>
      <c r="C3835" t="s">
        <v>5463</v>
      </c>
      <c r="D3835" t="s">
        <v>5464</v>
      </c>
      <c r="E3835" s="91">
        <v>23109184</v>
      </c>
      <c r="F3835" t="s">
        <v>49</v>
      </c>
      <c r="G3835">
        <v>2</v>
      </c>
      <c r="H3835" t="s">
        <v>50</v>
      </c>
      <c r="I3835">
        <v>91.67</v>
      </c>
      <c r="J3835">
        <v>2</v>
      </c>
      <c r="K3835" t="s">
        <v>51</v>
      </c>
      <c r="L3835" t="s">
        <v>49</v>
      </c>
      <c r="M3835" s="52" t="s">
        <v>56</v>
      </c>
    </row>
    <row r="3836" spans="1:13" x14ac:dyDescent="0.3">
      <c r="A3836" t="s">
        <v>5465</v>
      </c>
      <c r="C3836" t="s">
        <v>8346</v>
      </c>
      <c r="D3836" t="s">
        <v>5465</v>
      </c>
      <c r="F3836" t="s">
        <v>49</v>
      </c>
      <c r="J3836" s="53">
        <v>1</v>
      </c>
      <c r="K3836" t="s">
        <v>8585</v>
      </c>
      <c r="L3836" t="s">
        <v>49</v>
      </c>
      <c r="M3836" s="52" t="s">
        <v>52</v>
      </c>
    </row>
    <row r="3837" spans="1:13" x14ac:dyDescent="0.3">
      <c r="A3837" t="s">
        <v>5467</v>
      </c>
      <c r="B3837">
        <v>10854878</v>
      </c>
      <c r="C3837" t="s">
        <v>5466</v>
      </c>
      <c r="D3837" t="s">
        <v>5467</v>
      </c>
      <c r="E3837" s="91">
        <v>10854878</v>
      </c>
      <c r="F3837" t="s">
        <v>49</v>
      </c>
      <c r="G3837">
        <v>10</v>
      </c>
      <c r="H3837" t="s">
        <v>74</v>
      </c>
      <c r="I3837">
        <v>106.41</v>
      </c>
      <c r="J3837">
        <v>0</v>
      </c>
      <c r="K3837" t="s">
        <v>75</v>
      </c>
      <c r="L3837" t="s">
        <v>49</v>
      </c>
      <c r="M3837" s="52" t="s">
        <v>56</v>
      </c>
    </row>
    <row r="3838" spans="1:13" x14ac:dyDescent="0.3">
      <c r="A3838" t="s">
        <v>5468</v>
      </c>
      <c r="C3838" t="s">
        <v>8347</v>
      </c>
      <c r="D3838" t="s">
        <v>5468</v>
      </c>
      <c r="F3838" t="s">
        <v>49</v>
      </c>
      <c r="J3838" s="53">
        <v>1</v>
      </c>
      <c r="K3838" t="s">
        <v>8583</v>
      </c>
      <c r="L3838" t="s">
        <v>49</v>
      </c>
      <c r="M3838" s="52" t="s">
        <v>56</v>
      </c>
    </row>
    <row r="3839" spans="1:13" x14ac:dyDescent="0.3">
      <c r="A3839" t="s">
        <v>5470</v>
      </c>
      <c r="B3839">
        <v>10853140</v>
      </c>
      <c r="C3839" t="s">
        <v>5469</v>
      </c>
      <c r="D3839" t="s">
        <v>5470</v>
      </c>
      <c r="E3839" s="91">
        <v>10853140</v>
      </c>
      <c r="F3839" t="s">
        <v>49</v>
      </c>
      <c r="G3839">
        <v>0</v>
      </c>
      <c r="H3839" t="s">
        <v>74</v>
      </c>
      <c r="I3839">
        <v>100</v>
      </c>
      <c r="J3839">
        <v>0</v>
      </c>
      <c r="K3839" t="s">
        <v>75</v>
      </c>
      <c r="L3839" t="s">
        <v>49</v>
      </c>
      <c r="M3839" s="52" t="s">
        <v>56</v>
      </c>
    </row>
    <row r="3840" spans="1:13" x14ac:dyDescent="0.3">
      <c r="A3840" t="s">
        <v>5471</v>
      </c>
      <c r="B3840">
        <v>23634817</v>
      </c>
      <c r="C3840" t="s">
        <v>8348</v>
      </c>
      <c r="D3840" t="s">
        <v>5471</v>
      </c>
      <c r="E3840" s="91">
        <v>23634817</v>
      </c>
      <c r="F3840" t="s">
        <v>49</v>
      </c>
      <c r="G3840">
        <v>0</v>
      </c>
      <c r="H3840" t="s">
        <v>50</v>
      </c>
      <c r="I3840">
        <v>91.67</v>
      </c>
      <c r="J3840" s="53">
        <v>0</v>
      </c>
      <c r="K3840" t="s">
        <v>51</v>
      </c>
      <c r="L3840" t="s">
        <v>49</v>
      </c>
      <c r="M3840" s="52" t="s">
        <v>52</v>
      </c>
    </row>
    <row r="3841" spans="1:13" x14ac:dyDescent="0.3">
      <c r="A3841" t="s">
        <v>5472</v>
      </c>
      <c r="C3841" t="s">
        <v>8349</v>
      </c>
      <c r="D3841" t="s">
        <v>5472</v>
      </c>
      <c r="F3841" t="s">
        <v>49</v>
      </c>
      <c r="J3841" s="53">
        <v>1</v>
      </c>
      <c r="K3841" t="s">
        <v>51</v>
      </c>
      <c r="L3841" t="s">
        <v>49</v>
      </c>
      <c r="M3841" s="52" t="s">
        <v>52</v>
      </c>
    </row>
    <row r="3842" spans="1:13" x14ac:dyDescent="0.3">
      <c r="A3842" t="s">
        <v>5473</v>
      </c>
      <c r="C3842" t="s">
        <v>8350</v>
      </c>
      <c r="D3842" t="s">
        <v>5473</v>
      </c>
      <c r="F3842" t="s">
        <v>49</v>
      </c>
      <c r="J3842" s="53">
        <v>0</v>
      </c>
      <c r="K3842" t="s">
        <v>51</v>
      </c>
      <c r="L3842" t="s">
        <v>49</v>
      </c>
      <c r="M3842" s="52" t="s">
        <v>52</v>
      </c>
    </row>
    <row r="3843" spans="1:13" x14ac:dyDescent="0.3">
      <c r="A3843" t="s">
        <v>5474</v>
      </c>
      <c r="B3843">
        <v>23001115</v>
      </c>
      <c r="C3843" t="s">
        <v>8351</v>
      </c>
      <c r="D3843" t="s">
        <v>5474</v>
      </c>
      <c r="E3843" s="91">
        <v>23001115</v>
      </c>
      <c r="F3843" t="s">
        <v>49</v>
      </c>
      <c r="G3843">
        <v>0</v>
      </c>
      <c r="H3843" t="s">
        <v>50</v>
      </c>
      <c r="I3843">
        <v>91.67</v>
      </c>
      <c r="J3843">
        <v>0</v>
      </c>
      <c r="K3843" t="s">
        <v>51</v>
      </c>
      <c r="L3843" t="s">
        <v>49</v>
      </c>
      <c r="M3843" s="52" t="s">
        <v>56</v>
      </c>
    </row>
    <row r="3844" spans="1:13" x14ac:dyDescent="0.3">
      <c r="A3844" t="s">
        <v>5476</v>
      </c>
      <c r="B3844">
        <v>23533331</v>
      </c>
      <c r="C3844" t="s">
        <v>5475</v>
      </c>
      <c r="D3844" t="s">
        <v>5476</v>
      </c>
      <c r="E3844" s="91">
        <v>23533331</v>
      </c>
      <c r="F3844" t="s">
        <v>49</v>
      </c>
      <c r="G3844">
        <v>0</v>
      </c>
      <c r="H3844" t="s">
        <v>50</v>
      </c>
      <c r="I3844">
        <v>91.67</v>
      </c>
      <c r="J3844">
        <v>0</v>
      </c>
      <c r="K3844" t="s">
        <v>51</v>
      </c>
      <c r="L3844" t="s">
        <v>49</v>
      </c>
      <c r="M3844" s="52" t="s">
        <v>56</v>
      </c>
    </row>
    <row r="3845" spans="1:13" x14ac:dyDescent="0.3">
      <c r="A3845" t="s">
        <v>5477</v>
      </c>
      <c r="C3845" t="s">
        <v>8352</v>
      </c>
      <c r="D3845" t="s">
        <v>5477</v>
      </c>
      <c r="F3845" t="s">
        <v>49</v>
      </c>
      <c r="J3845" s="53">
        <v>1</v>
      </c>
      <c r="K3845" t="s">
        <v>8583</v>
      </c>
      <c r="L3845" t="s">
        <v>49</v>
      </c>
      <c r="M3845" s="52" t="s">
        <v>52</v>
      </c>
    </row>
    <row r="3846" spans="1:13" x14ac:dyDescent="0.3">
      <c r="A3846" t="s">
        <v>5479</v>
      </c>
      <c r="B3846">
        <v>14080156</v>
      </c>
      <c r="C3846" t="s">
        <v>5478</v>
      </c>
      <c r="D3846" t="s">
        <v>5479</v>
      </c>
      <c r="E3846" s="91">
        <v>14080156</v>
      </c>
      <c r="F3846" t="s">
        <v>49</v>
      </c>
      <c r="G3846">
        <v>0</v>
      </c>
      <c r="H3846" t="s">
        <v>50</v>
      </c>
      <c r="I3846">
        <v>91.67</v>
      </c>
      <c r="J3846">
        <v>0</v>
      </c>
      <c r="K3846" t="s">
        <v>51</v>
      </c>
      <c r="L3846" t="s">
        <v>49</v>
      </c>
      <c r="M3846" s="52" t="s">
        <v>56</v>
      </c>
    </row>
    <row r="3847" spans="1:13" x14ac:dyDescent="0.3">
      <c r="A3847" t="s">
        <v>5480</v>
      </c>
      <c r="C3847" t="s">
        <v>8353</v>
      </c>
      <c r="D3847" t="s">
        <v>5480</v>
      </c>
      <c r="F3847" t="s">
        <v>49</v>
      </c>
      <c r="J3847" s="53">
        <v>0</v>
      </c>
      <c r="K3847" t="s">
        <v>8587</v>
      </c>
      <c r="L3847" t="s">
        <v>49</v>
      </c>
      <c r="M3847" s="52" t="s">
        <v>52</v>
      </c>
    </row>
    <row r="3848" spans="1:13" x14ac:dyDescent="0.3">
      <c r="A3848" t="s">
        <v>5482</v>
      </c>
      <c r="B3848">
        <v>12092088</v>
      </c>
      <c r="C3848" t="s">
        <v>5481</v>
      </c>
      <c r="D3848" t="s">
        <v>5482</v>
      </c>
      <c r="E3848" s="91">
        <v>12092088</v>
      </c>
      <c r="F3848" t="s">
        <v>49</v>
      </c>
      <c r="G3848">
        <v>0</v>
      </c>
      <c r="H3848" t="s">
        <v>50</v>
      </c>
      <c r="I3848">
        <v>91.67</v>
      </c>
      <c r="J3848">
        <v>0</v>
      </c>
      <c r="K3848" t="s">
        <v>51</v>
      </c>
      <c r="L3848" t="s">
        <v>49</v>
      </c>
      <c r="M3848" s="52" t="s">
        <v>52</v>
      </c>
    </row>
    <row r="3849" spans="1:13" x14ac:dyDescent="0.3">
      <c r="A3849" t="s">
        <v>5483</v>
      </c>
      <c r="C3849" t="s">
        <v>8354</v>
      </c>
      <c r="D3849" t="s">
        <v>5483</v>
      </c>
      <c r="F3849" t="s">
        <v>49</v>
      </c>
      <c r="J3849" s="53">
        <v>1</v>
      </c>
      <c r="K3849" t="s">
        <v>8583</v>
      </c>
      <c r="L3849" t="s">
        <v>49</v>
      </c>
      <c r="M3849" s="52" t="s">
        <v>52</v>
      </c>
    </row>
    <row r="3850" spans="1:13" x14ac:dyDescent="0.3">
      <c r="A3850" t="s">
        <v>5484</v>
      </c>
      <c r="C3850" t="s">
        <v>8355</v>
      </c>
      <c r="D3850" t="s">
        <v>5484</v>
      </c>
      <c r="F3850" t="s">
        <v>49</v>
      </c>
      <c r="J3850" s="53">
        <v>2</v>
      </c>
      <c r="K3850" t="s">
        <v>51</v>
      </c>
      <c r="L3850" t="s">
        <v>49</v>
      </c>
      <c r="M3850" s="52" t="s">
        <v>52</v>
      </c>
    </row>
    <row r="3851" spans="1:13" x14ac:dyDescent="0.3">
      <c r="A3851" t="s">
        <v>5485</v>
      </c>
      <c r="C3851" t="s">
        <v>8356</v>
      </c>
      <c r="D3851" t="s">
        <v>5485</v>
      </c>
      <c r="F3851" t="s">
        <v>49</v>
      </c>
      <c r="J3851" s="53">
        <v>0</v>
      </c>
      <c r="K3851" t="s">
        <v>8586</v>
      </c>
      <c r="L3851" t="s">
        <v>49</v>
      </c>
      <c r="M3851" s="52" t="s">
        <v>52</v>
      </c>
    </row>
    <row r="3852" spans="1:13" x14ac:dyDescent="0.3">
      <c r="A3852" t="s">
        <v>5486</v>
      </c>
      <c r="C3852" t="s">
        <v>8357</v>
      </c>
      <c r="D3852" t="s">
        <v>5486</v>
      </c>
      <c r="F3852" t="s">
        <v>49</v>
      </c>
      <c r="J3852" s="53">
        <v>0</v>
      </c>
      <c r="K3852" t="s">
        <v>51</v>
      </c>
      <c r="L3852" t="s">
        <v>49</v>
      </c>
      <c r="M3852" s="52" t="s">
        <v>52</v>
      </c>
    </row>
    <row r="3853" spans="1:13" x14ac:dyDescent="0.3">
      <c r="A3853" t="s">
        <v>5487</v>
      </c>
      <c r="C3853" t="s">
        <v>8358</v>
      </c>
      <c r="D3853" t="s">
        <v>5487</v>
      </c>
      <c r="F3853" t="s">
        <v>49</v>
      </c>
      <c r="J3853" s="53">
        <v>1</v>
      </c>
      <c r="K3853" t="s">
        <v>51</v>
      </c>
      <c r="L3853" t="s">
        <v>49</v>
      </c>
      <c r="M3853" s="52" t="s">
        <v>52</v>
      </c>
    </row>
    <row r="3854" spans="1:13" x14ac:dyDescent="0.3">
      <c r="A3854" t="s">
        <v>5488</v>
      </c>
      <c r="C3854" t="s">
        <v>8359</v>
      </c>
      <c r="D3854" t="s">
        <v>5488</v>
      </c>
      <c r="F3854" t="s">
        <v>49</v>
      </c>
      <c r="J3854" s="53">
        <v>0</v>
      </c>
      <c r="K3854" t="s">
        <v>51</v>
      </c>
      <c r="L3854" t="s">
        <v>49</v>
      </c>
      <c r="M3854" s="52" t="s">
        <v>52</v>
      </c>
    </row>
    <row r="3855" spans="1:13" x14ac:dyDescent="0.3">
      <c r="A3855" t="s">
        <v>5490</v>
      </c>
      <c r="B3855">
        <v>10938042</v>
      </c>
      <c r="C3855" t="s">
        <v>5489</v>
      </c>
      <c r="D3855" t="s">
        <v>5490</v>
      </c>
      <c r="E3855" s="91">
        <v>10938042</v>
      </c>
      <c r="F3855" t="s">
        <v>49</v>
      </c>
      <c r="G3855">
        <v>2</v>
      </c>
      <c r="H3855" t="s">
        <v>50</v>
      </c>
      <c r="I3855">
        <v>91.67</v>
      </c>
      <c r="J3855">
        <v>0</v>
      </c>
      <c r="K3855" t="s">
        <v>51</v>
      </c>
      <c r="L3855" t="s">
        <v>49</v>
      </c>
      <c r="M3855" s="52" t="s">
        <v>52</v>
      </c>
    </row>
    <row r="3856" spans="1:13" x14ac:dyDescent="0.3">
      <c r="A3856" t="s">
        <v>5491</v>
      </c>
      <c r="C3856" t="s">
        <v>8360</v>
      </c>
      <c r="D3856" t="s">
        <v>5491</v>
      </c>
      <c r="F3856" t="s">
        <v>49</v>
      </c>
      <c r="J3856" s="53">
        <v>1</v>
      </c>
      <c r="K3856" t="s">
        <v>8587</v>
      </c>
      <c r="L3856" t="s">
        <v>49</v>
      </c>
      <c r="M3856" s="52" t="s">
        <v>52</v>
      </c>
    </row>
    <row r="3857" spans="1:13" x14ac:dyDescent="0.3">
      <c r="A3857" t="s">
        <v>5492</v>
      </c>
      <c r="B3857">
        <v>10866751</v>
      </c>
      <c r="C3857" t="s">
        <v>8361</v>
      </c>
      <c r="D3857" t="s">
        <v>5492</v>
      </c>
      <c r="E3857" s="91">
        <v>10866751</v>
      </c>
      <c r="F3857" t="s">
        <v>49</v>
      </c>
      <c r="G3857">
        <v>7</v>
      </c>
      <c r="H3857" t="s">
        <v>74</v>
      </c>
      <c r="I3857">
        <v>106.41</v>
      </c>
      <c r="J3857" s="53">
        <v>0</v>
      </c>
      <c r="K3857" t="s">
        <v>8587</v>
      </c>
      <c r="L3857" t="s">
        <v>49</v>
      </c>
      <c r="M3857" s="52" t="s">
        <v>56</v>
      </c>
    </row>
    <row r="3858" spans="1:13" x14ac:dyDescent="0.3">
      <c r="A3858" t="s">
        <v>5494</v>
      </c>
      <c r="B3858">
        <v>23236766</v>
      </c>
      <c r="C3858" t="s">
        <v>5493</v>
      </c>
      <c r="D3858" t="s">
        <v>5494</v>
      </c>
      <c r="E3858" s="91">
        <v>23236766</v>
      </c>
      <c r="F3858" t="s">
        <v>49</v>
      </c>
      <c r="G3858">
        <v>0</v>
      </c>
      <c r="H3858" t="s">
        <v>50</v>
      </c>
      <c r="I3858">
        <v>91.67</v>
      </c>
      <c r="J3858">
        <v>0</v>
      </c>
      <c r="K3858" t="s">
        <v>51</v>
      </c>
      <c r="L3858" t="s">
        <v>49</v>
      </c>
      <c r="M3858" s="52" t="s">
        <v>56</v>
      </c>
    </row>
    <row r="3859" spans="1:13" x14ac:dyDescent="0.3">
      <c r="A3859" t="s">
        <v>5495</v>
      </c>
      <c r="C3859" t="s">
        <v>8362</v>
      </c>
      <c r="D3859" t="s">
        <v>5495</v>
      </c>
      <c r="F3859" t="s">
        <v>49</v>
      </c>
      <c r="J3859" s="53">
        <v>2</v>
      </c>
      <c r="K3859" t="s">
        <v>8586</v>
      </c>
      <c r="L3859" t="s">
        <v>49</v>
      </c>
      <c r="M3859" s="52" t="s">
        <v>52</v>
      </c>
    </row>
    <row r="3860" spans="1:13" x14ac:dyDescent="0.3">
      <c r="A3860" t="s">
        <v>5497</v>
      </c>
      <c r="B3860">
        <v>23047933</v>
      </c>
      <c r="C3860" t="s">
        <v>5496</v>
      </c>
      <c r="D3860" t="s">
        <v>5497</v>
      </c>
      <c r="E3860" s="91">
        <v>23047933</v>
      </c>
      <c r="F3860" t="s">
        <v>49</v>
      </c>
      <c r="G3860">
        <v>0</v>
      </c>
      <c r="H3860" t="s">
        <v>50</v>
      </c>
      <c r="I3860">
        <v>91.67</v>
      </c>
      <c r="J3860">
        <v>0</v>
      </c>
      <c r="K3860" t="s">
        <v>51</v>
      </c>
      <c r="L3860" t="s">
        <v>49</v>
      </c>
      <c r="M3860" s="52" t="s">
        <v>52</v>
      </c>
    </row>
    <row r="3861" spans="1:13" x14ac:dyDescent="0.3">
      <c r="A3861" t="s">
        <v>5498</v>
      </c>
      <c r="C3861" t="s">
        <v>8363</v>
      </c>
      <c r="D3861" t="s">
        <v>5498</v>
      </c>
      <c r="F3861" t="s">
        <v>49</v>
      </c>
      <c r="J3861" s="53">
        <v>0</v>
      </c>
      <c r="K3861" t="s">
        <v>51</v>
      </c>
      <c r="L3861" t="s">
        <v>49</v>
      </c>
      <c r="M3861" s="52" t="s">
        <v>52</v>
      </c>
    </row>
    <row r="3862" spans="1:13" x14ac:dyDescent="0.3">
      <c r="A3862" t="s">
        <v>5499</v>
      </c>
      <c r="B3862">
        <v>21004698</v>
      </c>
      <c r="C3862" t="s">
        <v>8364</v>
      </c>
      <c r="D3862" t="s">
        <v>5499</v>
      </c>
      <c r="E3862" s="91">
        <v>21004698</v>
      </c>
      <c r="F3862" t="s">
        <v>49</v>
      </c>
      <c r="G3862">
        <v>0</v>
      </c>
      <c r="H3862" t="s">
        <v>50</v>
      </c>
      <c r="I3862">
        <v>91.67</v>
      </c>
      <c r="J3862" s="53">
        <v>0</v>
      </c>
      <c r="K3862" t="s">
        <v>51</v>
      </c>
      <c r="L3862" t="s">
        <v>49</v>
      </c>
      <c r="M3862" s="52" t="s">
        <v>56</v>
      </c>
    </row>
    <row r="3863" spans="1:13" x14ac:dyDescent="0.3">
      <c r="A3863" t="s">
        <v>5500</v>
      </c>
      <c r="C3863" t="s">
        <v>8365</v>
      </c>
      <c r="D3863" t="s">
        <v>5500</v>
      </c>
      <c r="F3863" t="s">
        <v>49</v>
      </c>
      <c r="J3863" s="53">
        <v>1</v>
      </c>
      <c r="K3863" t="s">
        <v>8587</v>
      </c>
      <c r="L3863" t="s">
        <v>49</v>
      </c>
      <c r="M3863" s="52" t="s">
        <v>52</v>
      </c>
    </row>
    <row r="3864" spans="1:13" x14ac:dyDescent="0.3">
      <c r="A3864" t="s">
        <v>5501</v>
      </c>
      <c r="C3864" t="s">
        <v>8366</v>
      </c>
      <c r="D3864" t="s">
        <v>5501</v>
      </c>
      <c r="F3864" t="s">
        <v>49</v>
      </c>
      <c r="J3864" s="53">
        <v>0</v>
      </c>
      <c r="K3864" t="s">
        <v>51</v>
      </c>
      <c r="L3864" t="s">
        <v>49</v>
      </c>
      <c r="M3864" s="52" t="s">
        <v>52</v>
      </c>
    </row>
    <row r="3865" spans="1:13" x14ac:dyDescent="0.3">
      <c r="A3865" t="s">
        <v>5503</v>
      </c>
      <c r="B3865">
        <v>23149031</v>
      </c>
      <c r="C3865" t="s">
        <v>5502</v>
      </c>
      <c r="D3865" t="s">
        <v>5503</v>
      </c>
      <c r="E3865" s="91">
        <v>23149031</v>
      </c>
      <c r="F3865" t="s">
        <v>49</v>
      </c>
      <c r="G3865">
        <v>0</v>
      </c>
      <c r="H3865" t="s">
        <v>74</v>
      </c>
      <c r="I3865">
        <v>106.41</v>
      </c>
      <c r="J3865">
        <v>0</v>
      </c>
      <c r="K3865" t="s">
        <v>75</v>
      </c>
      <c r="L3865" t="s">
        <v>49</v>
      </c>
      <c r="M3865" s="52" t="s">
        <v>56</v>
      </c>
    </row>
    <row r="3866" spans="1:13" x14ac:dyDescent="0.3">
      <c r="A3866" t="s">
        <v>5504</v>
      </c>
      <c r="C3866" t="s">
        <v>8367</v>
      </c>
      <c r="D3866" t="s">
        <v>5504</v>
      </c>
      <c r="F3866" t="s">
        <v>49</v>
      </c>
      <c r="J3866" s="53">
        <v>1</v>
      </c>
      <c r="K3866" t="s">
        <v>8587</v>
      </c>
      <c r="L3866" t="s">
        <v>49</v>
      </c>
      <c r="M3866" s="52" t="s">
        <v>52</v>
      </c>
    </row>
    <row r="3867" spans="1:13" x14ac:dyDescent="0.3">
      <c r="A3867" t="s">
        <v>5506</v>
      </c>
      <c r="B3867">
        <v>23453058</v>
      </c>
      <c r="C3867" t="s">
        <v>5505</v>
      </c>
      <c r="D3867" t="s">
        <v>5506</v>
      </c>
      <c r="E3867" s="91">
        <v>23453058</v>
      </c>
      <c r="F3867" t="s">
        <v>71</v>
      </c>
      <c r="G3867">
        <v>1</v>
      </c>
      <c r="H3867" t="s">
        <v>74</v>
      </c>
      <c r="I3867">
        <v>106.41</v>
      </c>
      <c r="J3867">
        <v>1</v>
      </c>
      <c r="K3867" t="s">
        <v>75</v>
      </c>
      <c r="L3867" t="s">
        <v>71</v>
      </c>
      <c r="M3867" s="52" t="s">
        <v>56</v>
      </c>
    </row>
    <row r="3868" spans="1:13" x14ac:dyDescent="0.3">
      <c r="A3868" t="s">
        <v>5507</v>
      </c>
      <c r="C3868" t="s">
        <v>8368</v>
      </c>
      <c r="D3868" t="s">
        <v>5507</v>
      </c>
      <c r="F3868" t="s">
        <v>49</v>
      </c>
      <c r="J3868" s="53">
        <v>0</v>
      </c>
      <c r="K3868" t="s">
        <v>8587</v>
      </c>
      <c r="L3868" t="s">
        <v>49</v>
      </c>
      <c r="M3868" s="52" t="s">
        <v>52</v>
      </c>
    </row>
    <row r="3869" spans="1:13" x14ac:dyDescent="0.3">
      <c r="A3869" t="s">
        <v>5508</v>
      </c>
      <c r="C3869" t="s">
        <v>8369</v>
      </c>
      <c r="D3869" t="s">
        <v>5508</v>
      </c>
      <c r="F3869" t="s">
        <v>49</v>
      </c>
      <c r="J3869" s="53">
        <v>0</v>
      </c>
      <c r="K3869" t="s">
        <v>8587</v>
      </c>
      <c r="L3869" t="s">
        <v>49</v>
      </c>
      <c r="M3869" s="52" t="s">
        <v>52</v>
      </c>
    </row>
    <row r="3870" spans="1:13" x14ac:dyDescent="0.3">
      <c r="A3870" t="s">
        <v>5510</v>
      </c>
      <c r="B3870">
        <v>23726362</v>
      </c>
      <c r="C3870" t="s">
        <v>5509</v>
      </c>
      <c r="D3870" t="s">
        <v>5510</v>
      </c>
      <c r="E3870" s="91">
        <v>23726362</v>
      </c>
      <c r="F3870" t="s">
        <v>49</v>
      </c>
      <c r="G3870">
        <v>0</v>
      </c>
      <c r="H3870" t="s">
        <v>50</v>
      </c>
      <c r="I3870">
        <v>91.67</v>
      </c>
      <c r="J3870">
        <v>0</v>
      </c>
      <c r="K3870" t="s">
        <v>51</v>
      </c>
      <c r="L3870" t="s">
        <v>49</v>
      </c>
      <c r="M3870" s="52" t="s">
        <v>52</v>
      </c>
    </row>
    <row r="3871" spans="1:13" x14ac:dyDescent="0.3">
      <c r="A3871" t="s">
        <v>5511</v>
      </c>
      <c r="C3871" t="s">
        <v>8370</v>
      </c>
      <c r="D3871" t="s">
        <v>5511</v>
      </c>
      <c r="F3871" t="s">
        <v>49</v>
      </c>
      <c r="J3871" s="53">
        <v>1</v>
      </c>
      <c r="K3871" t="s">
        <v>8587</v>
      </c>
      <c r="L3871" t="s">
        <v>49</v>
      </c>
      <c r="M3871" s="52" t="s">
        <v>52</v>
      </c>
    </row>
    <row r="3872" spans="1:13" x14ac:dyDescent="0.3">
      <c r="A3872" t="s">
        <v>5513</v>
      </c>
      <c r="B3872">
        <v>10886936</v>
      </c>
      <c r="C3872" t="s">
        <v>5512</v>
      </c>
      <c r="D3872" t="s">
        <v>5513</v>
      </c>
      <c r="E3872" s="91">
        <v>10886936</v>
      </c>
      <c r="F3872" t="s">
        <v>49</v>
      </c>
      <c r="H3872" t="s">
        <v>101</v>
      </c>
      <c r="I3872">
        <v>112.5</v>
      </c>
      <c r="J3872">
        <v>0</v>
      </c>
      <c r="K3872" t="s">
        <v>102</v>
      </c>
      <c r="L3872" t="s">
        <v>49</v>
      </c>
      <c r="M3872" s="52" t="s">
        <v>56</v>
      </c>
    </row>
    <row r="3873" spans="1:13" x14ac:dyDescent="0.3">
      <c r="A3873" t="s">
        <v>5514</v>
      </c>
      <c r="C3873" t="s">
        <v>8371</v>
      </c>
      <c r="D3873" t="s">
        <v>5514</v>
      </c>
      <c r="F3873" t="s">
        <v>49</v>
      </c>
      <c r="J3873" s="53">
        <v>0</v>
      </c>
      <c r="K3873" t="s">
        <v>8587</v>
      </c>
      <c r="L3873" t="s">
        <v>49</v>
      </c>
      <c r="M3873" s="52" t="s">
        <v>52</v>
      </c>
    </row>
    <row r="3874" spans="1:13" x14ac:dyDescent="0.3">
      <c r="A3874" t="s">
        <v>5515</v>
      </c>
      <c r="C3874" t="s">
        <v>8372</v>
      </c>
      <c r="D3874" t="s">
        <v>5515</v>
      </c>
      <c r="F3874" t="s">
        <v>49</v>
      </c>
      <c r="J3874" s="53">
        <v>0</v>
      </c>
      <c r="K3874" t="s">
        <v>8587</v>
      </c>
      <c r="L3874" t="s">
        <v>49</v>
      </c>
      <c r="M3874" s="52" t="s">
        <v>52</v>
      </c>
    </row>
    <row r="3875" spans="1:13" x14ac:dyDescent="0.3">
      <c r="A3875" t="s">
        <v>5516</v>
      </c>
      <c r="C3875" t="s">
        <v>8373</v>
      </c>
      <c r="D3875" t="s">
        <v>5516</v>
      </c>
      <c r="F3875" t="s">
        <v>49</v>
      </c>
      <c r="J3875" s="53">
        <v>2</v>
      </c>
      <c r="K3875" t="s">
        <v>51</v>
      </c>
      <c r="L3875" t="s">
        <v>49</v>
      </c>
      <c r="M3875" s="52" t="s">
        <v>52</v>
      </c>
    </row>
    <row r="3876" spans="1:13" x14ac:dyDescent="0.3">
      <c r="A3876" t="s">
        <v>5517</v>
      </c>
      <c r="C3876" t="s">
        <v>8374</v>
      </c>
      <c r="D3876" t="s">
        <v>5517</v>
      </c>
      <c r="F3876" t="s">
        <v>49</v>
      </c>
      <c r="J3876" s="53">
        <v>0</v>
      </c>
      <c r="K3876" t="s">
        <v>51</v>
      </c>
      <c r="L3876" t="s">
        <v>49</v>
      </c>
      <c r="M3876" s="52" t="s">
        <v>52</v>
      </c>
    </row>
    <row r="3877" spans="1:13" x14ac:dyDescent="0.3">
      <c r="A3877" t="s">
        <v>5518</v>
      </c>
      <c r="C3877" t="s">
        <v>8375</v>
      </c>
      <c r="D3877" t="s">
        <v>5518</v>
      </c>
      <c r="F3877" t="s">
        <v>49</v>
      </c>
      <c r="J3877" s="53">
        <v>1</v>
      </c>
      <c r="K3877" t="s">
        <v>51</v>
      </c>
      <c r="L3877" t="s">
        <v>49</v>
      </c>
      <c r="M3877" s="52" t="s">
        <v>52</v>
      </c>
    </row>
    <row r="3878" spans="1:13" x14ac:dyDescent="0.3">
      <c r="A3878" t="s">
        <v>5519</v>
      </c>
      <c r="C3878" t="s">
        <v>8376</v>
      </c>
      <c r="D3878" t="s">
        <v>5519</v>
      </c>
      <c r="F3878" t="s">
        <v>49</v>
      </c>
      <c r="J3878" s="53">
        <v>0</v>
      </c>
      <c r="K3878" t="s">
        <v>51</v>
      </c>
      <c r="L3878" t="s">
        <v>49</v>
      </c>
      <c r="M3878" s="52" t="s">
        <v>52</v>
      </c>
    </row>
    <row r="3879" spans="1:13" x14ac:dyDescent="0.3">
      <c r="A3879" t="s">
        <v>5520</v>
      </c>
      <c r="C3879" t="s">
        <v>8377</v>
      </c>
      <c r="D3879" t="s">
        <v>5520</v>
      </c>
      <c r="F3879" t="s">
        <v>49</v>
      </c>
      <c r="J3879" s="53">
        <v>0</v>
      </c>
      <c r="K3879" t="s">
        <v>8587</v>
      </c>
      <c r="L3879" t="s">
        <v>49</v>
      </c>
      <c r="M3879" s="52" t="s">
        <v>52</v>
      </c>
    </row>
    <row r="3880" spans="1:13" x14ac:dyDescent="0.3">
      <c r="A3880" t="s">
        <v>5522</v>
      </c>
      <c r="B3880">
        <v>23947596</v>
      </c>
      <c r="C3880" t="s">
        <v>5521</v>
      </c>
      <c r="D3880" t="s">
        <v>5522</v>
      </c>
      <c r="E3880" s="91">
        <v>23947596</v>
      </c>
      <c r="F3880" t="s">
        <v>49</v>
      </c>
      <c r="G3880">
        <v>0</v>
      </c>
      <c r="H3880" t="s">
        <v>74</v>
      </c>
      <c r="I3880">
        <v>100</v>
      </c>
      <c r="J3880">
        <v>0</v>
      </c>
      <c r="K3880" t="s">
        <v>75</v>
      </c>
      <c r="L3880" t="s">
        <v>49</v>
      </c>
      <c r="M3880" s="52" t="s">
        <v>52</v>
      </c>
    </row>
    <row r="3881" spans="1:13" x14ac:dyDescent="0.3">
      <c r="A3881" t="s">
        <v>5523</v>
      </c>
      <c r="C3881" t="s">
        <v>8378</v>
      </c>
      <c r="D3881" t="s">
        <v>5523</v>
      </c>
      <c r="F3881" t="s">
        <v>49</v>
      </c>
      <c r="J3881" s="53">
        <v>1</v>
      </c>
      <c r="K3881" t="s">
        <v>51</v>
      </c>
      <c r="L3881" t="s">
        <v>49</v>
      </c>
      <c r="M3881" s="52" t="s">
        <v>52</v>
      </c>
    </row>
    <row r="3882" spans="1:13" x14ac:dyDescent="0.3">
      <c r="A3882" t="s">
        <v>5524</v>
      </c>
      <c r="C3882" t="s">
        <v>8379</v>
      </c>
      <c r="D3882" t="s">
        <v>5524</v>
      </c>
      <c r="F3882" t="s">
        <v>49</v>
      </c>
      <c r="J3882" s="53">
        <v>1</v>
      </c>
      <c r="K3882" t="s">
        <v>8583</v>
      </c>
      <c r="L3882" t="s">
        <v>49</v>
      </c>
      <c r="M3882" s="52" t="s">
        <v>52</v>
      </c>
    </row>
    <row r="3883" spans="1:13" x14ac:dyDescent="0.3">
      <c r="A3883" t="s">
        <v>5526</v>
      </c>
      <c r="B3883">
        <v>21002718</v>
      </c>
      <c r="C3883" t="s">
        <v>5525</v>
      </c>
      <c r="D3883" t="s">
        <v>5526</v>
      </c>
      <c r="E3883" s="91">
        <v>21002718</v>
      </c>
      <c r="F3883" t="s">
        <v>49</v>
      </c>
      <c r="G3883">
        <v>0</v>
      </c>
      <c r="H3883" t="s">
        <v>74</v>
      </c>
      <c r="I3883">
        <v>100</v>
      </c>
      <c r="J3883">
        <v>0</v>
      </c>
      <c r="K3883" t="s">
        <v>75</v>
      </c>
      <c r="L3883" t="s">
        <v>49</v>
      </c>
      <c r="M3883" s="52" t="s">
        <v>56</v>
      </c>
    </row>
    <row r="3884" spans="1:13" x14ac:dyDescent="0.3">
      <c r="A3884" t="s">
        <v>5527</v>
      </c>
      <c r="C3884" t="s">
        <v>8380</v>
      </c>
      <c r="D3884" t="s">
        <v>5527</v>
      </c>
      <c r="F3884" t="s">
        <v>49</v>
      </c>
      <c r="J3884" s="53">
        <v>1</v>
      </c>
      <c r="K3884" t="s">
        <v>8587</v>
      </c>
      <c r="L3884" t="s">
        <v>49</v>
      </c>
      <c r="M3884" s="52" t="s">
        <v>52</v>
      </c>
    </row>
    <row r="3885" spans="1:13" x14ac:dyDescent="0.3">
      <c r="A3885" t="s">
        <v>5528</v>
      </c>
      <c r="C3885" t="s">
        <v>8381</v>
      </c>
      <c r="D3885" t="s">
        <v>5528</v>
      </c>
      <c r="F3885" t="s">
        <v>49</v>
      </c>
      <c r="J3885" s="53">
        <v>0</v>
      </c>
      <c r="K3885" t="s">
        <v>51</v>
      </c>
      <c r="L3885" t="s">
        <v>49</v>
      </c>
      <c r="M3885" s="52" t="s">
        <v>52</v>
      </c>
    </row>
    <row r="3886" spans="1:13" x14ac:dyDescent="0.3">
      <c r="A3886" t="s">
        <v>5530</v>
      </c>
      <c r="B3886">
        <v>21008020</v>
      </c>
      <c r="C3886" t="s">
        <v>5529</v>
      </c>
      <c r="D3886" t="s">
        <v>5530</v>
      </c>
      <c r="E3886" s="91">
        <v>21008020</v>
      </c>
      <c r="F3886" t="s">
        <v>49</v>
      </c>
      <c r="G3886">
        <v>0</v>
      </c>
      <c r="H3886" t="s">
        <v>50</v>
      </c>
      <c r="I3886">
        <v>91.67</v>
      </c>
      <c r="J3886">
        <v>0</v>
      </c>
      <c r="K3886" t="s">
        <v>51</v>
      </c>
      <c r="L3886" t="s">
        <v>49</v>
      </c>
      <c r="M3886" s="52" t="s">
        <v>56</v>
      </c>
    </row>
    <row r="3887" spans="1:13" x14ac:dyDescent="0.3">
      <c r="A3887" t="s">
        <v>5532</v>
      </c>
      <c r="B3887">
        <v>10837314</v>
      </c>
      <c r="C3887" t="s">
        <v>5531</v>
      </c>
      <c r="D3887" t="s">
        <v>5532</v>
      </c>
      <c r="E3887" s="91">
        <v>10837314</v>
      </c>
      <c r="F3887" t="s">
        <v>49</v>
      </c>
      <c r="G3887">
        <v>7</v>
      </c>
      <c r="I3887">
        <v>119.8</v>
      </c>
      <c r="J3887">
        <v>2</v>
      </c>
      <c r="K3887" t="s">
        <v>102</v>
      </c>
      <c r="L3887" t="s">
        <v>49</v>
      </c>
      <c r="M3887" s="52" t="s">
        <v>56</v>
      </c>
    </row>
    <row r="3888" spans="1:13" x14ac:dyDescent="0.3">
      <c r="A3888" t="s">
        <v>5533</v>
      </c>
      <c r="C3888" t="s">
        <v>8382</v>
      </c>
      <c r="D3888" t="s">
        <v>5533</v>
      </c>
      <c r="F3888" t="s">
        <v>49</v>
      </c>
      <c r="J3888" s="53">
        <v>0</v>
      </c>
      <c r="K3888" t="s">
        <v>51</v>
      </c>
      <c r="L3888" t="s">
        <v>49</v>
      </c>
      <c r="M3888" s="52" t="s">
        <v>52</v>
      </c>
    </row>
    <row r="3889" spans="1:13" x14ac:dyDescent="0.3">
      <c r="A3889" t="s">
        <v>5534</v>
      </c>
      <c r="C3889" t="s">
        <v>8383</v>
      </c>
      <c r="D3889" t="s">
        <v>5534</v>
      </c>
      <c r="F3889" t="s">
        <v>49</v>
      </c>
      <c r="J3889" s="53">
        <v>3</v>
      </c>
      <c r="K3889" t="s">
        <v>8588</v>
      </c>
      <c r="L3889" t="s">
        <v>49</v>
      </c>
      <c r="M3889" s="52" t="s">
        <v>52</v>
      </c>
    </row>
    <row r="3890" spans="1:13" x14ac:dyDescent="0.3">
      <c r="A3890" t="s">
        <v>5535</v>
      </c>
      <c r="C3890" t="s">
        <v>8384</v>
      </c>
      <c r="D3890" t="s">
        <v>5535</v>
      </c>
      <c r="F3890" t="s">
        <v>49</v>
      </c>
      <c r="J3890" s="53">
        <v>1</v>
      </c>
      <c r="K3890" t="s">
        <v>51</v>
      </c>
      <c r="L3890" t="s">
        <v>49</v>
      </c>
      <c r="M3890" s="52" t="s">
        <v>52</v>
      </c>
    </row>
    <row r="3891" spans="1:13" x14ac:dyDescent="0.3">
      <c r="A3891" t="s">
        <v>5537</v>
      </c>
      <c r="B3891">
        <v>10865154</v>
      </c>
      <c r="C3891" t="s">
        <v>5536</v>
      </c>
      <c r="D3891" t="s">
        <v>5537</v>
      </c>
      <c r="E3891" s="91">
        <v>10865154</v>
      </c>
      <c r="F3891" t="s">
        <v>49</v>
      </c>
      <c r="G3891">
        <v>14</v>
      </c>
      <c r="H3891" t="s">
        <v>50</v>
      </c>
      <c r="I3891">
        <v>91.67</v>
      </c>
      <c r="J3891">
        <v>3</v>
      </c>
      <c r="K3891" t="s">
        <v>51</v>
      </c>
      <c r="L3891" t="s">
        <v>49</v>
      </c>
      <c r="M3891" s="52" t="s">
        <v>56</v>
      </c>
    </row>
    <row r="3892" spans="1:13" x14ac:dyDescent="0.3">
      <c r="A3892" t="s">
        <v>5539</v>
      </c>
      <c r="B3892">
        <v>23146050</v>
      </c>
      <c r="C3892" t="s">
        <v>5538</v>
      </c>
      <c r="D3892" t="s">
        <v>5539</v>
      </c>
      <c r="E3892" s="91">
        <v>23146050</v>
      </c>
      <c r="F3892" t="s">
        <v>49</v>
      </c>
      <c r="G3892">
        <v>0</v>
      </c>
      <c r="H3892" t="s">
        <v>50</v>
      </c>
      <c r="I3892">
        <v>91.67</v>
      </c>
      <c r="J3892">
        <v>0</v>
      </c>
      <c r="K3892" t="s">
        <v>51</v>
      </c>
      <c r="L3892" t="s">
        <v>49</v>
      </c>
      <c r="M3892" s="52" t="s">
        <v>52</v>
      </c>
    </row>
    <row r="3893" spans="1:13" x14ac:dyDescent="0.3">
      <c r="A3893" t="s">
        <v>5540</v>
      </c>
      <c r="C3893" t="s">
        <v>8385</v>
      </c>
      <c r="D3893" t="s">
        <v>5540</v>
      </c>
      <c r="F3893" t="s">
        <v>49</v>
      </c>
      <c r="J3893" s="53">
        <v>1</v>
      </c>
      <c r="K3893" t="s">
        <v>8586</v>
      </c>
      <c r="L3893" t="s">
        <v>49</v>
      </c>
      <c r="M3893" s="52" t="s">
        <v>52</v>
      </c>
    </row>
    <row r="3894" spans="1:13" x14ac:dyDescent="0.3">
      <c r="A3894" t="s">
        <v>5542</v>
      </c>
      <c r="B3894">
        <v>21008123</v>
      </c>
      <c r="C3894" t="s">
        <v>5541</v>
      </c>
      <c r="D3894" t="s">
        <v>5542</v>
      </c>
      <c r="E3894" s="91">
        <v>21008123</v>
      </c>
      <c r="F3894" t="s">
        <v>49</v>
      </c>
      <c r="G3894">
        <v>0</v>
      </c>
      <c r="H3894" t="s">
        <v>50</v>
      </c>
      <c r="I3894">
        <v>91.67</v>
      </c>
      <c r="J3894">
        <v>0</v>
      </c>
      <c r="K3894" t="s">
        <v>51</v>
      </c>
      <c r="L3894" t="s">
        <v>49</v>
      </c>
      <c r="M3894" s="52" t="s">
        <v>56</v>
      </c>
    </row>
    <row r="3895" spans="1:13" x14ac:dyDescent="0.3">
      <c r="A3895" t="s">
        <v>5543</v>
      </c>
      <c r="B3895">
        <v>12256288</v>
      </c>
      <c r="C3895" t="s">
        <v>8386</v>
      </c>
      <c r="D3895" t="s">
        <v>5543</v>
      </c>
      <c r="E3895" s="91">
        <v>12256288</v>
      </c>
      <c r="F3895" t="s">
        <v>49</v>
      </c>
      <c r="G3895">
        <v>1</v>
      </c>
      <c r="H3895" t="s">
        <v>74</v>
      </c>
      <c r="I3895">
        <v>100</v>
      </c>
      <c r="J3895">
        <v>0</v>
      </c>
      <c r="K3895" t="s">
        <v>8587</v>
      </c>
      <c r="L3895" t="s">
        <v>49</v>
      </c>
      <c r="M3895" s="52" t="s">
        <v>52</v>
      </c>
    </row>
    <row r="3896" spans="1:13" x14ac:dyDescent="0.3">
      <c r="A3896" t="s">
        <v>5544</v>
      </c>
      <c r="B3896">
        <v>12192461</v>
      </c>
      <c r="C3896" t="s">
        <v>8387</v>
      </c>
      <c r="D3896" t="s">
        <v>5544</v>
      </c>
      <c r="E3896" s="91">
        <v>12192461</v>
      </c>
      <c r="F3896" t="s">
        <v>49</v>
      </c>
      <c r="G3896">
        <v>2</v>
      </c>
      <c r="H3896" t="s">
        <v>74</v>
      </c>
      <c r="I3896">
        <v>100</v>
      </c>
      <c r="J3896" s="53">
        <v>0</v>
      </c>
      <c r="K3896" t="s">
        <v>51</v>
      </c>
      <c r="L3896" t="s">
        <v>49</v>
      </c>
      <c r="M3896" s="52" t="s">
        <v>52</v>
      </c>
    </row>
    <row r="3897" spans="1:13" x14ac:dyDescent="0.3">
      <c r="A3897" t="s">
        <v>5546</v>
      </c>
      <c r="B3897">
        <v>10856696</v>
      </c>
      <c r="C3897" t="s">
        <v>5545</v>
      </c>
      <c r="D3897" t="s">
        <v>5546</v>
      </c>
      <c r="E3897" s="91">
        <v>10856696</v>
      </c>
      <c r="F3897" t="s">
        <v>71</v>
      </c>
      <c r="G3897">
        <v>4</v>
      </c>
      <c r="H3897" t="s">
        <v>50</v>
      </c>
      <c r="I3897">
        <v>98.4</v>
      </c>
      <c r="J3897">
        <v>1</v>
      </c>
      <c r="K3897" t="s">
        <v>51</v>
      </c>
      <c r="L3897" t="s">
        <v>71</v>
      </c>
      <c r="M3897" s="52" t="s">
        <v>56</v>
      </c>
    </row>
    <row r="3898" spans="1:13" x14ac:dyDescent="0.3">
      <c r="A3898" t="s">
        <v>5547</v>
      </c>
      <c r="C3898" t="s">
        <v>8388</v>
      </c>
      <c r="D3898" t="s">
        <v>5547</v>
      </c>
      <c r="F3898" t="s">
        <v>49</v>
      </c>
      <c r="J3898" s="53">
        <v>0</v>
      </c>
      <c r="K3898" t="s">
        <v>8587</v>
      </c>
      <c r="L3898" t="s">
        <v>49</v>
      </c>
      <c r="M3898" s="52" t="s">
        <v>52</v>
      </c>
    </row>
    <row r="3899" spans="1:13" x14ac:dyDescent="0.3">
      <c r="A3899" t="s">
        <v>5549</v>
      </c>
      <c r="B3899">
        <v>10859435</v>
      </c>
      <c r="C3899" t="s">
        <v>5548</v>
      </c>
      <c r="D3899" t="s">
        <v>5549</v>
      </c>
      <c r="E3899" s="91">
        <v>10859435</v>
      </c>
      <c r="F3899" t="s">
        <v>49</v>
      </c>
      <c r="G3899">
        <v>0</v>
      </c>
      <c r="H3899" t="s">
        <v>50</v>
      </c>
      <c r="I3899">
        <v>98.4</v>
      </c>
      <c r="J3899">
        <v>1</v>
      </c>
      <c r="K3899" t="s">
        <v>51</v>
      </c>
      <c r="L3899" t="s">
        <v>49</v>
      </c>
      <c r="M3899" s="52" t="s">
        <v>56</v>
      </c>
    </row>
    <row r="3900" spans="1:13" x14ac:dyDescent="0.3">
      <c r="A3900" t="s">
        <v>5551</v>
      </c>
      <c r="B3900">
        <v>10836112</v>
      </c>
      <c r="C3900" t="s">
        <v>5550</v>
      </c>
      <c r="D3900" t="s">
        <v>5551</v>
      </c>
      <c r="E3900" s="91">
        <v>10836112</v>
      </c>
      <c r="F3900" t="s">
        <v>49</v>
      </c>
      <c r="G3900">
        <v>1</v>
      </c>
      <c r="H3900" t="s">
        <v>117</v>
      </c>
      <c r="I3900">
        <v>118.45</v>
      </c>
      <c r="J3900">
        <v>1</v>
      </c>
      <c r="K3900" t="s">
        <v>118</v>
      </c>
      <c r="L3900" t="s">
        <v>49</v>
      </c>
      <c r="M3900" s="52" t="s">
        <v>56</v>
      </c>
    </row>
    <row r="3901" spans="1:13" x14ac:dyDescent="0.3">
      <c r="A3901" t="s">
        <v>5553</v>
      </c>
      <c r="B3901">
        <v>10856673</v>
      </c>
      <c r="C3901" t="s">
        <v>5552</v>
      </c>
      <c r="D3901" t="s">
        <v>5553</v>
      </c>
      <c r="E3901" s="91">
        <v>10856673</v>
      </c>
      <c r="F3901" t="s">
        <v>71</v>
      </c>
      <c r="G3901">
        <v>0</v>
      </c>
      <c r="H3901" t="s">
        <v>50</v>
      </c>
      <c r="I3901">
        <v>98.4</v>
      </c>
      <c r="J3901">
        <v>0</v>
      </c>
      <c r="K3901" t="s">
        <v>51</v>
      </c>
      <c r="L3901" t="s">
        <v>71</v>
      </c>
      <c r="M3901" s="52" t="s">
        <v>56</v>
      </c>
    </row>
    <row r="3902" spans="1:13" x14ac:dyDescent="0.3">
      <c r="A3902" t="s">
        <v>5555</v>
      </c>
      <c r="B3902">
        <v>15189155</v>
      </c>
      <c r="C3902" t="s">
        <v>5554</v>
      </c>
      <c r="D3902" t="s">
        <v>5555</v>
      </c>
      <c r="E3902" s="91">
        <v>15189155</v>
      </c>
      <c r="F3902" t="s">
        <v>49</v>
      </c>
      <c r="G3902">
        <v>1</v>
      </c>
      <c r="H3902" t="s">
        <v>50</v>
      </c>
      <c r="I3902">
        <v>91.67</v>
      </c>
      <c r="J3902">
        <v>0</v>
      </c>
      <c r="K3902" t="s">
        <v>51</v>
      </c>
      <c r="L3902" t="s">
        <v>49</v>
      </c>
      <c r="M3902" s="52" t="s">
        <v>56</v>
      </c>
    </row>
    <row r="3903" spans="1:13" x14ac:dyDescent="0.3">
      <c r="A3903" t="s">
        <v>5557</v>
      </c>
      <c r="B3903">
        <v>23049705</v>
      </c>
      <c r="C3903" t="s">
        <v>5556</v>
      </c>
      <c r="D3903" t="s">
        <v>5557</v>
      </c>
      <c r="E3903" s="91">
        <v>23049705</v>
      </c>
      <c r="F3903" t="s">
        <v>71</v>
      </c>
      <c r="G3903">
        <v>1</v>
      </c>
      <c r="H3903" t="s">
        <v>74</v>
      </c>
      <c r="I3903">
        <v>100</v>
      </c>
      <c r="J3903">
        <v>0</v>
      </c>
      <c r="K3903" t="s">
        <v>75</v>
      </c>
      <c r="L3903" t="s">
        <v>71</v>
      </c>
      <c r="M3903" s="52" t="s">
        <v>56</v>
      </c>
    </row>
    <row r="3904" spans="1:13" x14ac:dyDescent="0.3">
      <c r="A3904" t="s">
        <v>5558</v>
      </c>
      <c r="C3904" t="s">
        <v>8389</v>
      </c>
      <c r="D3904" t="s">
        <v>5558</v>
      </c>
      <c r="F3904" t="s">
        <v>49</v>
      </c>
      <c r="J3904" s="53">
        <v>1</v>
      </c>
      <c r="K3904" t="s">
        <v>51</v>
      </c>
      <c r="L3904" t="s">
        <v>49</v>
      </c>
      <c r="M3904" s="52" t="s">
        <v>52</v>
      </c>
    </row>
    <row r="3905" spans="1:13" x14ac:dyDescent="0.3">
      <c r="A3905" t="s">
        <v>5561</v>
      </c>
      <c r="C3905" t="s">
        <v>8390</v>
      </c>
      <c r="D3905" t="s">
        <v>5561</v>
      </c>
      <c r="F3905" t="s">
        <v>49</v>
      </c>
      <c r="J3905" s="53">
        <v>0</v>
      </c>
      <c r="K3905" t="s">
        <v>8583</v>
      </c>
      <c r="L3905" t="s">
        <v>49</v>
      </c>
      <c r="M3905" s="52" t="s">
        <v>56</v>
      </c>
    </row>
    <row r="3906" spans="1:13" x14ac:dyDescent="0.3">
      <c r="A3906" t="s">
        <v>5560</v>
      </c>
      <c r="B3906">
        <v>21000562</v>
      </c>
      <c r="C3906" t="s">
        <v>5559</v>
      </c>
      <c r="D3906" t="s">
        <v>5560</v>
      </c>
      <c r="E3906" s="91">
        <v>21000562</v>
      </c>
      <c r="F3906" t="s">
        <v>49</v>
      </c>
      <c r="G3906">
        <v>0</v>
      </c>
      <c r="H3906" t="s">
        <v>50</v>
      </c>
      <c r="I3906">
        <v>91.67</v>
      </c>
      <c r="J3906">
        <v>0</v>
      </c>
      <c r="K3906" t="s">
        <v>51</v>
      </c>
      <c r="L3906" t="s">
        <v>49</v>
      </c>
      <c r="M3906" s="52" t="s">
        <v>52</v>
      </c>
    </row>
    <row r="3907" spans="1:13" x14ac:dyDescent="0.3">
      <c r="A3907" t="s">
        <v>5562</v>
      </c>
      <c r="C3907" t="s">
        <v>8391</v>
      </c>
      <c r="D3907" t="s">
        <v>5562</v>
      </c>
      <c r="F3907" t="s">
        <v>49</v>
      </c>
      <c r="J3907" s="53">
        <v>4</v>
      </c>
      <c r="K3907" t="s">
        <v>51</v>
      </c>
      <c r="L3907" t="s">
        <v>49</v>
      </c>
      <c r="M3907" s="52" t="s">
        <v>52</v>
      </c>
    </row>
    <row r="3908" spans="1:13" x14ac:dyDescent="0.3">
      <c r="A3908" t="s">
        <v>5564</v>
      </c>
      <c r="B3908">
        <v>15289878</v>
      </c>
      <c r="C3908" t="s">
        <v>5563</v>
      </c>
      <c r="D3908" t="s">
        <v>5564</v>
      </c>
      <c r="E3908" s="91">
        <v>15289878</v>
      </c>
      <c r="F3908" t="s">
        <v>49</v>
      </c>
      <c r="G3908">
        <v>1</v>
      </c>
      <c r="H3908" t="s">
        <v>50</v>
      </c>
      <c r="I3908">
        <v>91.67</v>
      </c>
      <c r="J3908">
        <v>0</v>
      </c>
      <c r="K3908" t="s">
        <v>51</v>
      </c>
      <c r="L3908" t="s">
        <v>49</v>
      </c>
      <c r="M3908" s="52" t="s">
        <v>56</v>
      </c>
    </row>
    <row r="3909" spans="1:13" x14ac:dyDescent="0.3">
      <c r="A3909" t="s">
        <v>5565</v>
      </c>
      <c r="C3909" t="s">
        <v>8392</v>
      </c>
      <c r="D3909" t="s">
        <v>5565</v>
      </c>
      <c r="F3909" t="s">
        <v>49</v>
      </c>
      <c r="J3909" s="53">
        <v>2</v>
      </c>
      <c r="K3909" t="s">
        <v>51</v>
      </c>
      <c r="L3909" t="s">
        <v>49</v>
      </c>
      <c r="M3909" s="52" t="s">
        <v>52</v>
      </c>
    </row>
    <row r="3910" spans="1:13" x14ac:dyDescent="0.3">
      <c r="A3910" t="s">
        <v>5567</v>
      </c>
      <c r="B3910">
        <v>23203528</v>
      </c>
      <c r="C3910" t="s">
        <v>5566</v>
      </c>
      <c r="D3910" t="s">
        <v>5567</v>
      </c>
      <c r="E3910" s="91">
        <v>23203528</v>
      </c>
      <c r="F3910" t="s">
        <v>49</v>
      </c>
      <c r="G3910">
        <v>0</v>
      </c>
      <c r="H3910" t="s">
        <v>50</v>
      </c>
      <c r="I3910">
        <v>91.67</v>
      </c>
      <c r="J3910">
        <v>0</v>
      </c>
      <c r="K3910" t="s">
        <v>51</v>
      </c>
      <c r="L3910" t="s">
        <v>49</v>
      </c>
      <c r="M3910" s="52" t="s">
        <v>56</v>
      </c>
    </row>
    <row r="3911" spans="1:13" x14ac:dyDescent="0.3">
      <c r="A3911" t="s">
        <v>5568</v>
      </c>
      <c r="C3911" t="s">
        <v>8393</v>
      </c>
      <c r="D3911" t="s">
        <v>5568</v>
      </c>
      <c r="F3911" t="s">
        <v>49</v>
      </c>
      <c r="J3911" s="53">
        <v>0</v>
      </c>
      <c r="K3911" t="s">
        <v>51</v>
      </c>
      <c r="L3911" t="s">
        <v>49</v>
      </c>
      <c r="M3911" s="52" t="s">
        <v>52</v>
      </c>
    </row>
    <row r="3912" spans="1:13" x14ac:dyDescent="0.3">
      <c r="A3912" t="s">
        <v>5569</v>
      </c>
      <c r="C3912" t="s">
        <v>8394</v>
      </c>
      <c r="D3912" t="s">
        <v>5569</v>
      </c>
      <c r="F3912" t="s">
        <v>49</v>
      </c>
      <c r="J3912" s="53">
        <v>1</v>
      </c>
      <c r="K3912" t="s">
        <v>8588</v>
      </c>
      <c r="L3912" t="s">
        <v>49</v>
      </c>
      <c r="M3912" s="52" t="s">
        <v>52</v>
      </c>
    </row>
    <row r="3913" spans="1:13" x14ac:dyDescent="0.3">
      <c r="B3913">
        <v>23725068</v>
      </c>
      <c r="C3913" t="s">
        <v>5570</v>
      </c>
      <c r="E3913" s="91">
        <v>23725068</v>
      </c>
      <c r="F3913" t="s">
        <v>49</v>
      </c>
      <c r="H3913" t="s">
        <v>50</v>
      </c>
      <c r="I3913">
        <v>91.67</v>
      </c>
      <c r="K3913" t="s">
        <v>51</v>
      </c>
      <c r="L3913" t="s">
        <v>49</v>
      </c>
      <c r="M3913" s="52" t="s">
        <v>52</v>
      </c>
    </row>
    <row r="3914" spans="1:13" x14ac:dyDescent="0.3">
      <c r="A3914" t="s">
        <v>5572</v>
      </c>
      <c r="B3914">
        <v>10861189</v>
      </c>
      <c r="C3914" t="s">
        <v>5571</v>
      </c>
      <c r="D3914" t="s">
        <v>5572</v>
      </c>
      <c r="E3914" s="91">
        <v>10861189</v>
      </c>
      <c r="F3914" t="s">
        <v>49</v>
      </c>
      <c r="H3914" t="s">
        <v>90</v>
      </c>
      <c r="I3914">
        <v>106.41</v>
      </c>
      <c r="J3914">
        <v>1</v>
      </c>
      <c r="K3914" t="s">
        <v>91</v>
      </c>
      <c r="L3914" t="s">
        <v>49</v>
      </c>
      <c r="M3914" s="52" t="s">
        <v>52</v>
      </c>
    </row>
    <row r="3915" spans="1:13" x14ac:dyDescent="0.3">
      <c r="A3915" t="s">
        <v>5574</v>
      </c>
      <c r="B3915">
        <v>23037764</v>
      </c>
      <c r="C3915" t="s">
        <v>5573</v>
      </c>
      <c r="D3915" t="s">
        <v>5574</v>
      </c>
      <c r="E3915" s="91">
        <v>23037764</v>
      </c>
      <c r="F3915" t="s">
        <v>49</v>
      </c>
      <c r="G3915">
        <v>5</v>
      </c>
      <c r="H3915" t="s">
        <v>50</v>
      </c>
      <c r="I3915">
        <v>91.67</v>
      </c>
      <c r="J3915">
        <v>1</v>
      </c>
      <c r="K3915" t="s">
        <v>51</v>
      </c>
      <c r="L3915" t="s">
        <v>49</v>
      </c>
      <c r="M3915" s="52" t="s">
        <v>52</v>
      </c>
    </row>
    <row r="3916" spans="1:13" x14ac:dyDescent="0.3">
      <c r="A3916" t="s">
        <v>5576</v>
      </c>
      <c r="B3916">
        <v>10865566</v>
      </c>
      <c r="C3916" t="s">
        <v>5575</v>
      </c>
      <c r="D3916" t="s">
        <v>5576</v>
      </c>
      <c r="E3916" s="91">
        <v>10865566</v>
      </c>
      <c r="F3916" t="s">
        <v>49</v>
      </c>
      <c r="G3916">
        <v>2</v>
      </c>
      <c r="H3916" t="s">
        <v>50</v>
      </c>
      <c r="I3916">
        <v>91.67</v>
      </c>
      <c r="J3916">
        <v>0</v>
      </c>
      <c r="K3916" t="s">
        <v>51</v>
      </c>
      <c r="L3916" t="s">
        <v>49</v>
      </c>
      <c r="M3916" s="52" t="s">
        <v>52</v>
      </c>
    </row>
    <row r="3917" spans="1:13" x14ac:dyDescent="0.3">
      <c r="A3917" t="s">
        <v>5577</v>
      </c>
      <c r="C3917" t="s">
        <v>8395</v>
      </c>
      <c r="D3917" t="s">
        <v>5577</v>
      </c>
      <c r="F3917" t="s">
        <v>49</v>
      </c>
      <c r="J3917" s="53">
        <v>4</v>
      </c>
      <c r="K3917" t="s">
        <v>51</v>
      </c>
      <c r="L3917" t="s">
        <v>49</v>
      </c>
      <c r="M3917" s="52" t="s">
        <v>52</v>
      </c>
    </row>
    <row r="3918" spans="1:13" x14ac:dyDescent="0.3">
      <c r="A3918" t="s">
        <v>5578</v>
      </c>
      <c r="B3918">
        <v>21004383</v>
      </c>
      <c r="C3918" t="s">
        <v>8396</v>
      </c>
      <c r="D3918" t="s">
        <v>5578</v>
      </c>
      <c r="E3918" s="91">
        <v>21004383</v>
      </c>
      <c r="F3918" t="s">
        <v>49</v>
      </c>
      <c r="G3918">
        <v>0</v>
      </c>
      <c r="H3918" t="s">
        <v>74</v>
      </c>
      <c r="I3918">
        <v>100</v>
      </c>
      <c r="J3918" s="53">
        <v>0</v>
      </c>
      <c r="K3918" t="s">
        <v>8587</v>
      </c>
      <c r="L3918" t="s">
        <v>49</v>
      </c>
      <c r="M3918" s="52" t="s">
        <v>56</v>
      </c>
    </row>
    <row r="3919" spans="1:13" x14ac:dyDescent="0.3">
      <c r="A3919" t="s">
        <v>5579</v>
      </c>
      <c r="C3919" t="s">
        <v>8397</v>
      </c>
      <c r="D3919" t="s">
        <v>5579</v>
      </c>
      <c r="F3919" t="s">
        <v>49</v>
      </c>
      <c r="J3919" s="53">
        <v>0</v>
      </c>
      <c r="K3919" t="s">
        <v>51</v>
      </c>
      <c r="L3919" t="s">
        <v>49</v>
      </c>
      <c r="M3919" s="52" t="s">
        <v>52</v>
      </c>
    </row>
    <row r="3920" spans="1:13" x14ac:dyDescent="0.3">
      <c r="A3920" t="s">
        <v>5580</v>
      </c>
      <c r="C3920" t="s">
        <v>8398</v>
      </c>
      <c r="D3920" t="s">
        <v>5580</v>
      </c>
      <c r="F3920" t="s">
        <v>49</v>
      </c>
      <c r="J3920" s="53">
        <v>0</v>
      </c>
      <c r="K3920" t="s">
        <v>51</v>
      </c>
      <c r="L3920" t="s">
        <v>49</v>
      </c>
      <c r="M3920" s="52" t="s">
        <v>52</v>
      </c>
    </row>
    <row r="3921" spans="1:13" x14ac:dyDescent="0.3">
      <c r="A3921" t="s">
        <v>5581</v>
      </c>
      <c r="C3921" t="s">
        <v>8399</v>
      </c>
      <c r="D3921" t="s">
        <v>5581</v>
      </c>
      <c r="F3921" t="s">
        <v>49</v>
      </c>
      <c r="J3921" s="53">
        <v>2</v>
      </c>
      <c r="K3921" t="s">
        <v>51</v>
      </c>
      <c r="L3921" t="s">
        <v>49</v>
      </c>
      <c r="M3921" s="52" t="s">
        <v>52</v>
      </c>
    </row>
    <row r="3922" spans="1:13" x14ac:dyDescent="0.3">
      <c r="A3922" t="s">
        <v>5582</v>
      </c>
      <c r="C3922" t="s">
        <v>8400</v>
      </c>
      <c r="D3922" t="s">
        <v>5582</v>
      </c>
      <c r="F3922" t="s">
        <v>49</v>
      </c>
      <c r="J3922" s="53">
        <v>0</v>
      </c>
      <c r="K3922" t="s">
        <v>51</v>
      </c>
      <c r="L3922" t="s">
        <v>49</v>
      </c>
      <c r="M3922" s="52" t="s">
        <v>52</v>
      </c>
    </row>
    <row r="3923" spans="1:13" x14ac:dyDescent="0.3">
      <c r="A3923" t="s">
        <v>5584</v>
      </c>
      <c r="B3923">
        <v>15391000</v>
      </c>
      <c r="C3923" t="s">
        <v>5583</v>
      </c>
      <c r="D3923" t="s">
        <v>5584</v>
      </c>
      <c r="E3923" s="91">
        <v>15391000</v>
      </c>
      <c r="F3923" t="s">
        <v>49</v>
      </c>
      <c r="G3923">
        <v>1</v>
      </c>
      <c r="H3923" t="s">
        <v>74</v>
      </c>
      <c r="I3923">
        <v>100</v>
      </c>
      <c r="J3923">
        <v>0</v>
      </c>
      <c r="K3923" t="s">
        <v>75</v>
      </c>
      <c r="L3923" t="s">
        <v>49</v>
      </c>
      <c r="M3923" s="52" t="s">
        <v>56</v>
      </c>
    </row>
    <row r="3924" spans="1:13" x14ac:dyDescent="0.3">
      <c r="A3924" t="s">
        <v>5586</v>
      </c>
      <c r="B3924">
        <v>10846961</v>
      </c>
      <c r="C3924" t="s">
        <v>5585</v>
      </c>
      <c r="D3924" t="s">
        <v>5586</v>
      </c>
      <c r="E3924" s="91">
        <v>10846961</v>
      </c>
      <c r="F3924" t="s">
        <v>49</v>
      </c>
      <c r="G3924">
        <v>1</v>
      </c>
      <c r="H3924" t="s">
        <v>50</v>
      </c>
      <c r="I3924">
        <v>98.4</v>
      </c>
      <c r="J3924">
        <v>1</v>
      </c>
      <c r="K3924" t="s">
        <v>51</v>
      </c>
      <c r="L3924" t="s">
        <v>49</v>
      </c>
      <c r="M3924" s="52" t="s">
        <v>56</v>
      </c>
    </row>
    <row r="3925" spans="1:13" x14ac:dyDescent="0.3">
      <c r="A3925" t="s">
        <v>5587</v>
      </c>
      <c r="C3925" t="s">
        <v>8401</v>
      </c>
      <c r="D3925" t="s">
        <v>5587</v>
      </c>
      <c r="F3925" t="s">
        <v>49</v>
      </c>
      <c r="J3925" s="53">
        <v>1</v>
      </c>
      <c r="K3925" t="s">
        <v>8583</v>
      </c>
      <c r="L3925" t="s">
        <v>49</v>
      </c>
      <c r="M3925" s="52" t="s">
        <v>52</v>
      </c>
    </row>
    <row r="3926" spans="1:13" x14ac:dyDescent="0.3">
      <c r="A3926" t="s">
        <v>5588</v>
      </c>
      <c r="C3926" t="s">
        <v>8402</v>
      </c>
      <c r="D3926" t="s">
        <v>5588</v>
      </c>
      <c r="F3926" t="s">
        <v>49</v>
      </c>
      <c r="J3926" s="53">
        <v>0</v>
      </c>
      <c r="K3926" t="s">
        <v>51</v>
      </c>
      <c r="L3926" t="s">
        <v>49</v>
      </c>
      <c r="M3926" s="52" t="s">
        <v>52</v>
      </c>
    </row>
    <row r="3927" spans="1:13" x14ac:dyDescent="0.3">
      <c r="A3927" t="s">
        <v>5589</v>
      </c>
      <c r="C3927" t="s">
        <v>8403</v>
      </c>
      <c r="D3927" t="s">
        <v>5589</v>
      </c>
      <c r="F3927" t="s">
        <v>49</v>
      </c>
      <c r="J3927" s="53">
        <v>1</v>
      </c>
      <c r="K3927" t="s">
        <v>8587</v>
      </c>
      <c r="L3927" t="s">
        <v>49</v>
      </c>
      <c r="M3927" s="52" t="s">
        <v>52</v>
      </c>
    </row>
    <row r="3928" spans="1:13" x14ac:dyDescent="0.3">
      <c r="A3928" t="s">
        <v>5591</v>
      </c>
      <c r="B3928">
        <v>10857662</v>
      </c>
      <c r="C3928" t="s">
        <v>5590</v>
      </c>
      <c r="D3928" t="s">
        <v>5591</v>
      </c>
      <c r="E3928" s="91">
        <v>10857662</v>
      </c>
      <c r="F3928" t="s">
        <v>49</v>
      </c>
      <c r="G3928">
        <v>14</v>
      </c>
      <c r="H3928" t="s">
        <v>74</v>
      </c>
      <c r="I3928">
        <v>100</v>
      </c>
      <c r="J3928">
        <v>0</v>
      </c>
      <c r="K3928" t="s">
        <v>75</v>
      </c>
      <c r="L3928" t="s">
        <v>49</v>
      </c>
      <c r="M3928" s="52" t="s">
        <v>56</v>
      </c>
    </row>
    <row r="3929" spans="1:13" x14ac:dyDescent="0.3">
      <c r="B3929">
        <v>24090413</v>
      </c>
      <c r="C3929" t="s">
        <v>5592</v>
      </c>
      <c r="E3929" s="91">
        <v>24090413</v>
      </c>
      <c r="F3929" t="s">
        <v>49</v>
      </c>
      <c r="H3929" t="s">
        <v>50</v>
      </c>
      <c r="I3929">
        <v>91.67</v>
      </c>
      <c r="K3929" t="s">
        <v>51</v>
      </c>
      <c r="L3929" t="s">
        <v>49</v>
      </c>
      <c r="M3929" s="52" t="s">
        <v>52</v>
      </c>
    </row>
    <row r="3930" spans="1:13" x14ac:dyDescent="0.3">
      <c r="A3930" t="s">
        <v>5594</v>
      </c>
      <c r="B3930">
        <v>15288466</v>
      </c>
      <c r="C3930" t="s">
        <v>5593</v>
      </c>
      <c r="D3930" t="s">
        <v>5594</v>
      </c>
      <c r="E3930" s="91">
        <v>15288466</v>
      </c>
      <c r="F3930" t="s">
        <v>49</v>
      </c>
      <c r="G3930">
        <v>1</v>
      </c>
      <c r="H3930" t="s">
        <v>50</v>
      </c>
      <c r="I3930">
        <v>91.67</v>
      </c>
      <c r="J3930">
        <v>1</v>
      </c>
      <c r="K3930" t="s">
        <v>51</v>
      </c>
      <c r="L3930" t="s">
        <v>49</v>
      </c>
      <c r="M3930" s="52" t="s">
        <v>56</v>
      </c>
    </row>
    <row r="3931" spans="1:13" x14ac:dyDescent="0.3">
      <c r="A3931" t="s">
        <v>5596</v>
      </c>
      <c r="B3931">
        <v>23127724</v>
      </c>
      <c r="C3931" t="s">
        <v>5595</v>
      </c>
      <c r="D3931" t="s">
        <v>5596</v>
      </c>
      <c r="E3931" s="91">
        <v>23127724</v>
      </c>
      <c r="F3931" t="s">
        <v>49</v>
      </c>
      <c r="G3931">
        <v>2</v>
      </c>
      <c r="H3931" t="s">
        <v>50</v>
      </c>
      <c r="I3931">
        <v>91.67</v>
      </c>
      <c r="J3931">
        <v>1</v>
      </c>
      <c r="K3931" t="s">
        <v>51</v>
      </c>
      <c r="L3931" t="s">
        <v>49</v>
      </c>
      <c r="M3931" s="52" t="s">
        <v>56</v>
      </c>
    </row>
    <row r="3932" spans="1:13" x14ac:dyDescent="0.3">
      <c r="A3932" t="s">
        <v>5597</v>
      </c>
      <c r="C3932" t="s">
        <v>8404</v>
      </c>
      <c r="D3932" t="s">
        <v>5597</v>
      </c>
      <c r="F3932" t="s">
        <v>49</v>
      </c>
      <c r="J3932" s="53">
        <v>0</v>
      </c>
      <c r="K3932" t="s">
        <v>51</v>
      </c>
      <c r="L3932" t="s">
        <v>49</v>
      </c>
      <c r="M3932" s="52" t="s">
        <v>52</v>
      </c>
    </row>
    <row r="3933" spans="1:13" x14ac:dyDescent="0.3">
      <c r="A3933" t="s">
        <v>5598</v>
      </c>
      <c r="C3933" t="s">
        <v>8405</v>
      </c>
      <c r="D3933" t="s">
        <v>5598</v>
      </c>
      <c r="F3933" t="s">
        <v>49</v>
      </c>
      <c r="J3933" s="53">
        <v>2</v>
      </c>
      <c r="K3933" t="s">
        <v>8587</v>
      </c>
      <c r="L3933" t="s">
        <v>49</v>
      </c>
      <c r="M3933" s="52" t="s">
        <v>52</v>
      </c>
    </row>
    <row r="3934" spans="1:13" x14ac:dyDescent="0.3">
      <c r="A3934" t="s">
        <v>5600</v>
      </c>
      <c r="B3934">
        <v>10848640</v>
      </c>
      <c r="C3934" t="s">
        <v>5599</v>
      </c>
      <c r="D3934" t="s">
        <v>5600</v>
      </c>
      <c r="E3934" s="91">
        <v>10848640</v>
      </c>
      <c r="F3934" t="s">
        <v>49</v>
      </c>
      <c r="G3934">
        <v>1</v>
      </c>
      <c r="H3934" t="s">
        <v>50</v>
      </c>
      <c r="I3934">
        <v>98.4</v>
      </c>
      <c r="J3934">
        <v>0</v>
      </c>
      <c r="K3934" t="s">
        <v>51</v>
      </c>
      <c r="L3934" t="s">
        <v>49</v>
      </c>
      <c r="M3934" s="52" t="s">
        <v>52</v>
      </c>
    </row>
    <row r="3935" spans="1:13" x14ac:dyDescent="0.3">
      <c r="A3935" t="s">
        <v>5601</v>
      </c>
      <c r="C3935" t="s">
        <v>8406</v>
      </c>
      <c r="D3935" t="s">
        <v>5601</v>
      </c>
      <c r="F3935" t="s">
        <v>49</v>
      </c>
      <c r="J3935" s="53">
        <v>0</v>
      </c>
      <c r="K3935" t="s">
        <v>51</v>
      </c>
      <c r="L3935" t="s">
        <v>49</v>
      </c>
      <c r="M3935" s="52" t="s">
        <v>52</v>
      </c>
    </row>
    <row r="3936" spans="1:13" x14ac:dyDescent="0.3">
      <c r="A3936" t="s">
        <v>5603</v>
      </c>
      <c r="B3936">
        <v>10901068</v>
      </c>
      <c r="C3936" t="s">
        <v>5602</v>
      </c>
      <c r="D3936" t="s">
        <v>5603</v>
      </c>
      <c r="E3936" s="91">
        <v>10901068</v>
      </c>
      <c r="F3936" t="s">
        <v>49</v>
      </c>
      <c r="G3936">
        <v>2</v>
      </c>
      <c r="H3936" t="s">
        <v>74</v>
      </c>
      <c r="I3936">
        <v>100</v>
      </c>
      <c r="J3936">
        <v>2</v>
      </c>
      <c r="K3936" t="s">
        <v>75</v>
      </c>
      <c r="L3936" t="s">
        <v>49</v>
      </c>
      <c r="M3936" s="52" t="s">
        <v>56</v>
      </c>
    </row>
    <row r="3937" spans="1:13" x14ac:dyDescent="0.3">
      <c r="A3937" t="s">
        <v>5604</v>
      </c>
      <c r="C3937" t="s">
        <v>8407</v>
      </c>
      <c r="D3937" t="s">
        <v>5604</v>
      </c>
      <c r="F3937" t="s">
        <v>49</v>
      </c>
      <c r="J3937" s="53">
        <v>2</v>
      </c>
      <c r="K3937" t="s">
        <v>8583</v>
      </c>
      <c r="L3937" t="s">
        <v>49</v>
      </c>
      <c r="M3937" s="52" t="s">
        <v>52</v>
      </c>
    </row>
    <row r="3938" spans="1:13" x14ac:dyDescent="0.3">
      <c r="A3938" t="s">
        <v>5605</v>
      </c>
      <c r="B3938">
        <v>15277770</v>
      </c>
      <c r="C3938" t="s">
        <v>8408</v>
      </c>
      <c r="D3938" t="s">
        <v>5605</v>
      </c>
      <c r="E3938" s="91">
        <v>15277770</v>
      </c>
      <c r="F3938" t="s">
        <v>49</v>
      </c>
      <c r="G3938">
        <v>1</v>
      </c>
      <c r="H3938" t="s">
        <v>50</v>
      </c>
      <c r="I3938">
        <v>91.67</v>
      </c>
      <c r="J3938" s="53">
        <v>0</v>
      </c>
      <c r="K3938" t="s">
        <v>51</v>
      </c>
      <c r="L3938" t="s">
        <v>49</v>
      </c>
      <c r="M3938" s="52" t="s">
        <v>56</v>
      </c>
    </row>
    <row r="3939" spans="1:13" x14ac:dyDescent="0.3">
      <c r="A3939" t="s">
        <v>5607</v>
      </c>
      <c r="B3939">
        <v>23944323</v>
      </c>
      <c r="C3939" t="s">
        <v>5606</v>
      </c>
      <c r="D3939" t="s">
        <v>5607</v>
      </c>
      <c r="E3939" s="91">
        <v>23944323</v>
      </c>
      <c r="F3939" t="s">
        <v>49</v>
      </c>
      <c r="G3939">
        <v>1</v>
      </c>
      <c r="H3939" t="s">
        <v>50</v>
      </c>
      <c r="I3939">
        <v>91.67</v>
      </c>
      <c r="J3939">
        <v>0</v>
      </c>
      <c r="K3939" t="s">
        <v>51</v>
      </c>
      <c r="L3939" t="s">
        <v>49</v>
      </c>
      <c r="M3939" s="52" t="s">
        <v>52</v>
      </c>
    </row>
    <row r="3940" spans="1:13" x14ac:dyDescent="0.3">
      <c r="A3940" t="s">
        <v>5609</v>
      </c>
      <c r="B3940">
        <v>23488211</v>
      </c>
      <c r="C3940" t="s">
        <v>5608</v>
      </c>
      <c r="D3940" t="s">
        <v>5609</v>
      </c>
      <c r="E3940" s="91">
        <v>23488211</v>
      </c>
      <c r="F3940" t="s">
        <v>49</v>
      </c>
      <c r="G3940">
        <v>0</v>
      </c>
      <c r="H3940" t="s">
        <v>50</v>
      </c>
      <c r="I3940">
        <v>91.67</v>
      </c>
      <c r="J3940">
        <v>0</v>
      </c>
      <c r="K3940" t="s">
        <v>51</v>
      </c>
      <c r="L3940" t="s">
        <v>49</v>
      </c>
      <c r="M3940" s="52" t="s">
        <v>56</v>
      </c>
    </row>
    <row r="3941" spans="1:13" x14ac:dyDescent="0.3">
      <c r="A3941" t="s">
        <v>5610</v>
      </c>
      <c r="C3941" t="s">
        <v>8409</v>
      </c>
      <c r="D3941" t="s">
        <v>5610</v>
      </c>
      <c r="F3941" t="s">
        <v>49</v>
      </c>
      <c r="J3941" s="53">
        <v>0</v>
      </c>
      <c r="K3941" t="s">
        <v>8583</v>
      </c>
      <c r="L3941" t="s">
        <v>49</v>
      </c>
      <c r="M3941" s="52" t="s">
        <v>56</v>
      </c>
    </row>
    <row r="3942" spans="1:13" x14ac:dyDescent="0.3">
      <c r="A3942" t="s">
        <v>5612</v>
      </c>
      <c r="B3942">
        <v>10845954</v>
      </c>
      <c r="C3942" t="s">
        <v>5611</v>
      </c>
      <c r="D3942" t="s">
        <v>5612</v>
      </c>
      <c r="E3942" s="91">
        <v>10845954</v>
      </c>
      <c r="F3942" t="s">
        <v>49</v>
      </c>
      <c r="G3942">
        <v>1</v>
      </c>
      <c r="H3942" t="s">
        <v>50</v>
      </c>
      <c r="I3942">
        <v>98.4</v>
      </c>
      <c r="J3942">
        <v>1</v>
      </c>
      <c r="K3942" t="s">
        <v>51</v>
      </c>
      <c r="L3942" t="s">
        <v>49</v>
      </c>
      <c r="M3942" s="52" t="s">
        <v>56</v>
      </c>
    </row>
    <row r="3943" spans="1:13" x14ac:dyDescent="0.3">
      <c r="A3943" t="s">
        <v>5613</v>
      </c>
      <c r="C3943" t="s">
        <v>8410</v>
      </c>
      <c r="D3943" t="s">
        <v>5613</v>
      </c>
      <c r="F3943" t="s">
        <v>49</v>
      </c>
      <c r="J3943" s="53">
        <v>5</v>
      </c>
      <c r="K3943" t="s">
        <v>8583</v>
      </c>
      <c r="L3943" t="s">
        <v>49</v>
      </c>
      <c r="M3943" s="52" t="s">
        <v>52</v>
      </c>
    </row>
    <row r="3944" spans="1:13" x14ac:dyDescent="0.3">
      <c r="A3944" t="s">
        <v>5614</v>
      </c>
      <c r="C3944" t="s">
        <v>8411</v>
      </c>
      <c r="D3944" t="s">
        <v>5614</v>
      </c>
      <c r="F3944" t="s">
        <v>49</v>
      </c>
      <c r="J3944" s="53">
        <v>3</v>
      </c>
      <c r="K3944" t="s">
        <v>8587</v>
      </c>
      <c r="L3944" t="s">
        <v>49</v>
      </c>
      <c r="M3944" s="52" t="s">
        <v>52</v>
      </c>
    </row>
    <row r="3945" spans="1:13" x14ac:dyDescent="0.3">
      <c r="A3945" t="s">
        <v>5616</v>
      </c>
      <c r="B3945">
        <v>21008002</v>
      </c>
      <c r="C3945" t="s">
        <v>5615</v>
      </c>
      <c r="D3945" t="s">
        <v>5616</v>
      </c>
      <c r="E3945" s="91">
        <v>21008002</v>
      </c>
      <c r="F3945" t="s">
        <v>49</v>
      </c>
      <c r="G3945">
        <v>0</v>
      </c>
      <c r="H3945" t="s">
        <v>50</v>
      </c>
      <c r="I3945">
        <v>91.67</v>
      </c>
      <c r="J3945">
        <v>0</v>
      </c>
      <c r="K3945" t="s">
        <v>51</v>
      </c>
      <c r="L3945" t="s">
        <v>49</v>
      </c>
      <c r="M3945" s="52" t="s">
        <v>52</v>
      </c>
    </row>
    <row r="3946" spans="1:13" x14ac:dyDescent="0.3">
      <c r="A3946" t="s">
        <v>5618</v>
      </c>
      <c r="B3946">
        <v>21002240</v>
      </c>
      <c r="C3946" t="s">
        <v>5617</v>
      </c>
      <c r="D3946" t="s">
        <v>5618</v>
      </c>
      <c r="E3946" s="91">
        <v>21002240</v>
      </c>
      <c r="F3946" t="s">
        <v>49</v>
      </c>
      <c r="G3946">
        <v>0</v>
      </c>
      <c r="H3946" t="s">
        <v>74</v>
      </c>
      <c r="I3946">
        <v>100</v>
      </c>
      <c r="J3946">
        <v>0</v>
      </c>
      <c r="K3946" t="s">
        <v>75</v>
      </c>
      <c r="L3946" t="s">
        <v>49</v>
      </c>
      <c r="M3946" s="52" t="s">
        <v>52</v>
      </c>
    </row>
    <row r="3947" spans="1:13" x14ac:dyDescent="0.3">
      <c r="A3947" t="s">
        <v>5620</v>
      </c>
      <c r="B3947">
        <v>10862978</v>
      </c>
      <c r="C3947" t="s">
        <v>5619</v>
      </c>
      <c r="D3947" t="s">
        <v>5620</v>
      </c>
      <c r="E3947" s="91">
        <v>10862978</v>
      </c>
      <c r="F3947" t="s">
        <v>71</v>
      </c>
      <c r="G3947">
        <v>3</v>
      </c>
      <c r="H3947" t="s">
        <v>50</v>
      </c>
      <c r="I3947">
        <v>98.4</v>
      </c>
      <c r="J3947">
        <v>0</v>
      </c>
      <c r="K3947" t="s">
        <v>51</v>
      </c>
      <c r="L3947" t="s">
        <v>71</v>
      </c>
      <c r="M3947" s="52" t="s">
        <v>52</v>
      </c>
    </row>
    <row r="3948" spans="1:13" x14ac:dyDescent="0.3">
      <c r="A3948" t="s">
        <v>5621</v>
      </c>
      <c r="C3948" t="s">
        <v>8412</v>
      </c>
      <c r="D3948" t="s">
        <v>5621</v>
      </c>
      <c r="F3948" t="s">
        <v>49</v>
      </c>
      <c r="J3948" s="53">
        <v>3</v>
      </c>
      <c r="K3948" t="s">
        <v>8587</v>
      </c>
      <c r="L3948" t="s">
        <v>49</v>
      </c>
      <c r="M3948" s="52" t="s">
        <v>52</v>
      </c>
    </row>
    <row r="3949" spans="1:13" x14ac:dyDescent="0.3">
      <c r="A3949" t="s">
        <v>5622</v>
      </c>
      <c r="C3949" t="s">
        <v>8413</v>
      </c>
      <c r="D3949" t="s">
        <v>5622</v>
      </c>
      <c r="F3949" t="s">
        <v>49</v>
      </c>
      <c r="J3949" s="53">
        <v>0</v>
      </c>
      <c r="K3949" t="s">
        <v>51</v>
      </c>
      <c r="L3949" t="s">
        <v>49</v>
      </c>
      <c r="M3949" s="52" t="s">
        <v>52</v>
      </c>
    </row>
    <row r="3950" spans="1:13" x14ac:dyDescent="0.3">
      <c r="A3950" t="s">
        <v>5624</v>
      </c>
      <c r="B3950">
        <v>23490161</v>
      </c>
      <c r="C3950" t="s">
        <v>5623</v>
      </c>
      <c r="D3950" t="s">
        <v>5624</v>
      </c>
      <c r="E3950" s="91">
        <v>23490161</v>
      </c>
      <c r="F3950" t="s">
        <v>49</v>
      </c>
      <c r="G3950">
        <v>2</v>
      </c>
      <c r="H3950" t="s">
        <v>74</v>
      </c>
      <c r="I3950">
        <v>100</v>
      </c>
      <c r="J3950">
        <v>0</v>
      </c>
      <c r="K3950" t="s">
        <v>75</v>
      </c>
      <c r="L3950" t="s">
        <v>49</v>
      </c>
      <c r="M3950" s="52" t="s">
        <v>56</v>
      </c>
    </row>
    <row r="3951" spans="1:13" x14ac:dyDescent="0.3">
      <c r="A3951" t="s">
        <v>5626</v>
      </c>
      <c r="B3951">
        <v>10850363</v>
      </c>
      <c r="C3951" t="s">
        <v>5625</v>
      </c>
      <c r="D3951" t="s">
        <v>5626</v>
      </c>
      <c r="E3951" s="91">
        <v>10850363</v>
      </c>
      <c r="F3951" t="s">
        <v>49</v>
      </c>
      <c r="H3951" t="s">
        <v>101</v>
      </c>
      <c r="I3951">
        <v>112.5</v>
      </c>
      <c r="J3951">
        <v>4</v>
      </c>
      <c r="K3951" t="s">
        <v>102</v>
      </c>
      <c r="L3951" t="s">
        <v>49</v>
      </c>
      <c r="M3951" s="52" t="s">
        <v>56</v>
      </c>
    </row>
    <row r="3952" spans="1:13" x14ac:dyDescent="0.3">
      <c r="A3952" t="s">
        <v>5629</v>
      </c>
      <c r="C3952" t="s">
        <v>8414</v>
      </c>
      <c r="D3952" t="s">
        <v>5629</v>
      </c>
      <c r="F3952" t="s">
        <v>49</v>
      </c>
      <c r="J3952" s="53">
        <v>3</v>
      </c>
      <c r="K3952" t="s">
        <v>8583</v>
      </c>
      <c r="L3952" t="s">
        <v>49</v>
      </c>
      <c r="M3952" s="52" t="s">
        <v>56</v>
      </c>
    </row>
    <row r="3953" spans="1:13" x14ac:dyDescent="0.3">
      <c r="A3953" t="s">
        <v>5628</v>
      </c>
      <c r="B3953">
        <v>10859524</v>
      </c>
      <c r="C3953" t="s">
        <v>5627</v>
      </c>
      <c r="D3953" t="s">
        <v>5628</v>
      </c>
      <c r="E3953" s="91">
        <v>10859524</v>
      </c>
      <c r="F3953" t="s">
        <v>71</v>
      </c>
      <c r="G3953">
        <v>1</v>
      </c>
      <c r="H3953" t="s">
        <v>50</v>
      </c>
      <c r="I3953">
        <v>98.4</v>
      </c>
      <c r="J3953">
        <v>0</v>
      </c>
      <c r="K3953" t="s">
        <v>51</v>
      </c>
      <c r="L3953" t="s">
        <v>71</v>
      </c>
      <c r="M3953" s="52" t="s">
        <v>56</v>
      </c>
    </row>
    <row r="3954" spans="1:13" x14ac:dyDescent="0.3">
      <c r="A3954" t="s">
        <v>5631</v>
      </c>
      <c r="B3954">
        <v>10841538</v>
      </c>
      <c r="C3954" t="s">
        <v>5630</v>
      </c>
      <c r="D3954" t="s">
        <v>5631</v>
      </c>
      <c r="E3954" s="91">
        <v>10841538</v>
      </c>
      <c r="F3954" t="s">
        <v>71</v>
      </c>
      <c r="G3954">
        <v>3</v>
      </c>
      <c r="H3954" t="s">
        <v>74</v>
      </c>
      <c r="I3954">
        <v>100</v>
      </c>
      <c r="J3954">
        <v>2</v>
      </c>
      <c r="K3954" t="s">
        <v>75</v>
      </c>
      <c r="L3954" t="s">
        <v>71</v>
      </c>
      <c r="M3954" s="52" t="s">
        <v>56</v>
      </c>
    </row>
    <row r="3955" spans="1:13" x14ac:dyDescent="0.3">
      <c r="A3955" t="s">
        <v>5632</v>
      </c>
      <c r="C3955" t="s">
        <v>8415</v>
      </c>
      <c r="D3955" t="s">
        <v>5632</v>
      </c>
      <c r="F3955" t="s">
        <v>49</v>
      </c>
      <c r="J3955" s="53">
        <v>0</v>
      </c>
      <c r="K3955" t="s">
        <v>51</v>
      </c>
      <c r="L3955" t="s">
        <v>49</v>
      </c>
      <c r="M3955" s="52" t="s">
        <v>52</v>
      </c>
    </row>
    <row r="3956" spans="1:13" x14ac:dyDescent="0.3">
      <c r="A3956" t="s">
        <v>5634</v>
      </c>
      <c r="B3956">
        <v>23074294</v>
      </c>
      <c r="C3956" t="s">
        <v>5633</v>
      </c>
      <c r="D3956" t="s">
        <v>5634</v>
      </c>
      <c r="E3956" s="91">
        <v>23074294</v>
      </c>
      <c r="F3956" t="s">
        <v>71</v>
      </c>
      <c r="G3956">
        <v>1</v>
      </c>
      <c r="H3956" t="s">
        <v>50</v>
      </c>
      <c r="I3956">
        <v>91.67</v>
      </c>
      <c r="J3956">
        <v>0</v>
      </c>
      <c r="K3956" t="s">
        <v>51</v>
      </c>
      <c r="L3956" t="s">
        <v>71</v>
      </c>
      <c r="M3956" s="52" t="s">
        <v>56</v>
      </c>
    </row>
    <row r="3957" spans="1:13" x14ac:dyDescent="0.3">
      <c r="A3957" t="s">
        <v>5636</v>
      </c>
      <c r="B3957">
        <v>16121455</v>
      </c>
      <c r="C3957" t="s">
        <v>5635</v>
      </c>
      <c r="D3957" t="s">
        <v>5636</v>
      </c>
      <c r="E3957" s="91">
        <v>16121455</v>
      </c>
      <c r="F3957" t="s">
        <v>49</v>
      </c>
      <c r="G3957">
        <v>0</v>
      </c>
      <c r="H3957" t="s">
        <v>50</v>
      </c>
      <c r="I3957">
        <v>91.67</v>
      </c>
      <c r="J3957">
        <v>0</v>
      </c>
      <c r="K3957" t="s">
        <v>51</v>
      </c>
      <c r="L3957" t="s">
        <v>49</v>
      </c>
      <c r="M3957" s="52" t="s">
        <v>52</v>
      </c>
    </row>
    <row r="3958" spans="1:13" x14ac:dyDescent="0.3">
      <c r="A3958" t="s">
        <v>5638</v>
      </c>
      <c r="B3958">
        <v>15240729</v>
      </c>
      <c r="C3958" t="s">
        <v>5637</v>
      </c>
      <c r="D3958" t="s">
        <v>5638</v>
      </c>
      <c r="E3958" s="91">
        <v>15240729</v>
      </c>
      <c r="F3958" t="s">
        <v>49</v>
      </c>
      <c r="G3958">
        <v>2</v>
      </c>
      <c r="H3958" t="s">
        <v>50</v>
      </c>
      <c r="I3958">
        <v>91.67</v>
      </c>
      <c r="J3958">
        <v>0</v>
      </c>
      <c r="K3958" t="s">
        <v>51</v>
      </c>
      <c r="L3958" t="s">
        <v>49</v>
      </c>
      <c r="M3958" s="52" t="s">
        <v>56</v>
      </c>
    </row>
    <row r="3959" spans="1:13" x14ac:dyDescent="0.3">
      <c r="A3959" t="s">
        <v>5640</v>
      </c>
      <c r="B3959">
        <v>13096076</v>
      </c>
      <c r="C3959" t="s">
        <v>5639</v>
      </c>
      <c r="D3959" t="s">
        <v>5640</v>
      </c>
      <c r="E3959" s="91">
        <v>13096076</v>
      </c>
      <c r="F3959" t="s">
        <v>49</v>
      </c>
      <c r="G3959">
        <v>1</v>
      </c>
      <c r="H3959" t="s">
        <v>50</v>
      </c>
      <c r="I3959">
        <v>91.67</v>
      </c>
      <c r="J3959">
        <v>0</v>
      </c>
      <c r="K3959" t="s">
        <v>51</v>
      </c>
      <c r="L3959" t="s">
        <v>49</v>
      </c>
      <c r="M3959" s="52" t="s">
        <v>56</v>
      </c>
    </row>
    <row r="3960" spans="1:13" x14ac:dyDescent="0.3">
      <c r="A3960" t="s">
        <v>5641</v>
      </c>
      <c r="C3960" t="s">
        <v>8416</v>
      </c>
      <c r="D3960" t="s">
        <v>5641</v>
      </c>
      <c r="F3960" t="s">
        <v>49</v>
      </c>
      <c r="J3960" s="53">
        <v>0</v>
      </c>
      <c r="K3960" t="s">
        <v>51</v>
      </c>
      <c r="L3960" t="s">
        <v>49</v>
      </c>
      <c r="M3960" s="52" t="s">
        <v>52</v>
      </c>
    </row>
    <row r="3961" spans="1:13" x14ac:dyDescent="0.3">
      <c r="A3961" t="s">
        <v>5642</v>
      </c>
      <c r="B3961">
        <v>23174714</v>
      </c>
      <c r="C3961" t="s">
        <v>8417</v>
      </c>
      <c r="D3961" t="s">
        <v>5642</v>
      </c>
      <c r="E3961" s="91">
        <v>23174714</v>
      </c>
      <c r="F3961" t="s">
        <v>49</v>
      </c>
      <c r="G3961">
        <v>0</v>
      </c>
      <c r="H3961" t="s">
        <v>50</v>
      </c>
      <c r="I3961">
        <v>91.67</v>
      </c>
      <c r="J3961" s="53">
        <v>0</v>
      </c>
      <c r="K3961" t="s">
        <v>51</v>
      </c>
      <c r="L3961" t="s">
        <v>49</v>
      </c>
      <c r="M3961" s="52" t="s">
        <v>56</v>
      </c>
    </row>
    <row r="3962" spans="1:13" x14ac:dyDescent="0.3">
      <c r="A3962" t="s">
        <v>5643</v>
      </c>
      <c r="C3962" t="s">
        <v>8418</v>
      </c>
      <c r="D3962" t="s">
        <v>5643</v>
      </c>
      <c r="F3962" t="s">
        <v>49</v>
      </c>
      <c r="J3962" s="53">
        <v>0</v>
      </c>
      <c r="K3962" t="s">
        <v>51</v>
      </c>
      <c r="L3962" t="s">
        <v>49</v>
      </c>
      <c r="M3962" s="52" t="s">
        <v>52</v>
      </c>
    </row>
    <row r="3963" spans="1:13" x14ac:dyDescent="0.3">
      <c r="A3963" t="s">
        <v>5644</v>
      </c>
      <c r="C3963" t="s">
        <v>8419</v>
      </c>
      <c r="D3963" t="s">
        <v>5644</v>
      </c>
      <c r="F3963" t="s">
        <v>49</v>
      </c>
      <c r="J3963" s="53">
        <v>1</v>
      </c>
      <c r="K3963" t="s">
        <v>51</v>
      </c>
      <c r="L3963" t="s">
        <v>49</v>
      </c>
      <c r="M3963" s="52" t="s">
        <v>52</v>
      </c>
    </row>
    <row r="3964" spans="1:13" x14ac:dyDescent="0.3">
      <c r="A3964" t="s">
        <v>5645</v>
      </c>
      <c r="C3964" t="s">
        <v>8420</v>
      </c>
      <c r="D3964" t="s">
        <v>5645</v>
      </c>
      <c r="F3964" t="s">
        <v>49</v>
      </c>
      <c r="J3964" s="53">
        <v>0</v>
      </c>
      <c r="K3964" t="s">
        <v>51</v>
      </c>
      <c r="L3964" t="s">
        <v>49</v>
      </c>
      <c r="M3964" s="52" t="s">
        <v>52</v>
      </c>
    </row>
    <row r="3965" spans="1:13" x14ac:dyDescent="0.3">
      <c r="A3965" t="s">
        <v>5647</v>
      </c>
      <c r="B3965">
        <v>14196158</v>
      </c>
      <c r="C3965" t="s">
        <v>5646</v>
      </c>
      <c r="D3965" t="s">
        <v>5647</v>
      </c>
      <c r="E3965" s="91">
        <v>14196158</v>
      </c>
      <c r="F3965" t="s">
        <v>49</v>
      </c>
      <c r="G3965">
        <v>0</v>
      </c>
      <c r="H3965" t="s">
        <v>50</v>
      </c>
      <c r="I3965">
        <v>91.67</v>
      </c>
      <c r="J3965">
        <v>0</v>
      </c>
      <c r="K3965" t="s">
        <v>51</v>
      </c>
      <c r="L3965" t="s">
        <v>49</v>
      </c>
      <c r="M3965" s="52" t="s">
        <v>52</v>
      </c>
    </row>
    <row r="3966" spans="1:13" x14ac:dyDescent="0.3">
      <c r="A3966" t="s">
        <v>5649</v>
      </c>
      <c r="B3966">
        <v>23010142</v>
      </c>
      <c r="C3966" t="s">
        <v>5648</v>
      </c>
      <c r="D3966" t="s">
        <v>5649</v>
      </c>
      <c r="E3966" s="91">
        <v>23010142</v>
      </c>
      <c r="F3966" t="s">
        <v>71</v>
      </c>
      <c r="G3966">
        <v>1</v>
      </c>
      <c r="H3966" t="s">
        <v>50</v>
      </c>
      <c r="I3966">
        <v>91.67</v>
      </c>
      <c r="J3966">
        <v>0</v>
      </c>
      <c r="K3966" t="s">
        <v>51</v>
      </c>
      <c r="L3966" t="s">
        <v>71</v>
      </c>
      <c r="M3966" s="52" t="s">
        <v>56</v>
      </c>
    </row>
    <row r="3967" spans="1:13" x14ac:dyDescent="0.3">
      <c r="A3967" t="s">
        <v>5650</v>
      </c>
      <c r="C3967" t="s">
        <v>8421</v>
      </c>
      <c r="D3967" t="s">
        <v>5650</v>
      </c>
      <c r="F3967" t="s">
        <v>49</v>
      </c>
      <c r="J3967" s="53">
        <v>0</v>
      </c>
      <c r="K3967" t="s">
        <v>51</v>
      </c>
      <c r="L3967" t="s">
        <v>49</v>
      </c>
      <c r="M3967" s="52" t="s">
        <v>52</v>
      </c>
    </row>
    <row r="3968" spans="1:13" x14ac:dyDescent="0.3">
      <c r="A3968" t="s">
        <v>5651</v>
      </c>
      <c r="C3968" t="s">
        <v>8422</v>
      </c>
      <c r="D3968" t="s">
        <v>5651</v>
      </c>
      <c r="F3968" t="s">
        <v>49</v>
      </c>
      <c r="J3968" s="53">
        <v>2</v>
      </c>
      <c r="K3968" t="s">
        <v>8583</v>
      </c>
      <c r="L3968" t="s">
        <v>49</v>
      </c>
      <c r="M3968" s="52" t="s">
        <v>52</v>
      </c>
    </row>
    <row r="3969" spans="1:13" x14ac:dyDescent="0.3">
      <c r="A3969" t="s">
        <v>5653</v>
      </c>
      <c r="B3969">
        <v>23000599</v>
      </c>
      <c r="C3969" t="s">
        <v>5652</v>
      </c>
      <c r="D3969" t="s">
        <v>5653</v>
      </c>
      <c r="E3969" s="91">
        <v>23000599</v>
      </c>
      <c r="F3969" t="s">
        <v>49</v>
      </c>
      <c r="G3969">
        <v>1</v>
      </c>
      <c r="I3969">
        <v>112.5</v>
      </c>
      <c r="J3969">
        <v>1</v>
      </c>
      <c r="K3969" t="s">
        <v>102</v>
      </c>
      <c r="L3969" t="s">
        <v>49</v>
      </c>
      <c r="M3969" s="52" t="s">
        <v>56</v>
      </c>
    </row>
    <row r="3970" spans="1:13" x14ac:dyDescent="0.3">
      <c r="A3970" t="s">
        <v>5655</v>
      </c>
      <c r="B3970">
        <v>10942052</v>
      </c>
      <c r="C3970" t="s">
        <v>5654</v>
      </c>
      <c r="D3970" t="s">
        <v>5655</v>
      </c>
      <c r="E3970" s="91">
        <v>10942052</v>
      </c>
      <c r="F3970" t="s">
        <v>49</v>
      </c>
      <c r="G3970">
        <v>11</v>
      </c>
      <c r="H3970" t="s">
        <v>50</v>
      </c>
      <c r="I3970">
        <v>98.4</v>
      </c>
      <c r="J3970">
        <v>0</v>
      </c>
      <c r="K3970" t="s">
        <v>51</v>
      </c>
      <c r="L3970" t="s">
        <v>49</v>
      </c>
      <c r="M3970" s="52" t="s">
        <v>52</v>
      </c>
    </row>
    <row r="3971" spans="1:13" x14ac:dyDescent="0.3">
      <c r="A3971" t="s">
        <v>5657</v>
      </c>
      <c r="B3971">
        <v>10839783</v>
      </c>
      <c r="C3971" t="s">
        <v>5656</v>
      </c>
      <c r="D3971" t="s">
        <v>5657</v>
      </c>
      <c r="E3971" s="91">
        <v>10839783</v>
      </c>
      <c r="F3971" t="s">
        <v>49</v>
      </c>
      <c r="G3971">
        <v>2</v>
      </c>
      <c r="H3971" t="s">
        <v>90</v>
      </c>
      <c r="I3971">
        <v>106.41</v>
      </c>
      <c r="J3971">
        <v>0</v>
      </c>
      <c r="K3971" t="s">
        <v>91</v>
      </c>
      <c r="L3971" t="s">
        <v>49</v>
      </c>
      <c r="M3971" s="52" t="s">
        <v>56</v>
      </c>
    </row>
    <row r="3972" spans="1:13" x14ac:dyDescent="0.3">
      <c r="A3972" t="s">
        <v>5658</v>
      </c>
      <c r="C3972" t="s">
        <v>8423</v>
      </c>
      <c r="D3972" t="s">
        <v>5658</v>
      </c>
      <c r="F3972" t="s">
        <v>49</v>
      </c>
      <c r="J3972" s="53">
        <v>0</v>
      </c>
      <c r="K3972" t="s">
        <v>51</v>
      </c>
      <c r="L3972" t="s">
        <v>49</v>
      </c>
      <c r="M3972" s="52" t="s">
        <v>52</v>
      </c>
    </row>
    <row r="3973" spans="1:13" x14ac:dyDescent="0.3">
      <c r="A3973" t="s">
        <v>5659</v>
      </c>
      <c r="C3973" t="s">
        <v>8424</v>
      </c>
      <c r="D3973" t="s">
        <v>5659</v>
      </c>
      <c r="F3973" t="s">
        <v>49</v>
      </c>
      <c r="J3973" s="53">
        <v>0</v>
      </c>
      <c r="K3973" t="s">
        <v>51</v>
      </c>
      <c r="L3973" t="s">
        <v>49</v>
      </c>
      <c r="M3973" s="52" t="s">
        <v>52</v>
      </c>
    </row>
    <row r="3974" spans="1:13" x14ac:dyDescent="0.3">
      <c r="A3974" t="s">
        <v>5661</v>
      </c>
      <c r="B3974">
        <v>10855248</v>
      </c>
      <c r="C3974" t="s">
        <v>5660</v>
      </c>
      <c r="D3974" t="s">
        <v>5661</v>
      </c>
      <c r="E3974" s="91">
        <v>10855248</v>
      </c>
      <c r="F3974" t="s">
        <v>49</v>
      </c>
      <c r="G3974">
        <v>9</v>
      </c>
      <c r="H3974" t="s">
        <v>117</v>
      </c>
      <c r="I3974">
        <v>108.33</v>
      </c>
      <c r="J3974">
        <v>3</v>
      </c>
      <c r="K3974" t="s">
        <v>118</v>
      </c>
      <c r="L3974" t="s">
        <v>49</v>
      </c>
      <c r="M3974" s="52" t="s">
        <v>56</v>
      </c>
    </row>
    <row r="3975" spans="1:13" x14ac:dyDescent="0.3">
      <c r="A3975" t="s">
        <v>5662</v>
      </c>
      <c r="B3975">
        <v>23729506</v>
      </c>
      <c r="C3975" t="s">
        <v>8425</v>
      </c>
      <c r="D3975" t="s">
        <v>5662</v>
      </c>
      <c r="E3975" s="91">
        <v>23729506</v>
      </c>
      <c r="F3975" t="s">
        <v>49</v>
      </c>
      <c r="G3975">
        <v>10</v>
      </c>
      <c r="H3975" t="s">
        <v>50</v>
      </c>
      <c r="I3975">
        <v>91.67</v>
      </c>
      <c r="J3975" s="53">
        <v>0</v>
      </c>
      <c r="K3975" t="s">
        <v>51</v>
      </c>
      <c r="L3975" t="s">
        <v>49</v>
      </c>
      <c r="M3975" s="52" t="s">
        <v>56</v>
      </c>
    </row>
    <row r="3976" spans="1:13" x14ac:dyDescent="0.3">
      <c r="A3976" t="s">
        <v>5663</v>
      </c>
      <c r="C3976" t="s">
        <v>8426</v>
      </c>
      <c r="D3976" t="s">
        <v>5663</v>
      </c>
      <c r="F3976" t="s">
        <v>49</v>
      </c>
      <c r="J3976" s="53">
        <v>0</v>
      </c>
      <c r="K3976" t="s">
        <v>51</v>
      </c>
      <c r="L3976" t="s">
        <v>49</v>
      </c>
      <c r="M3976" s="52" t="s">
        <v>52</v>
      </c>
    </row>
    <row r="3977" spans="1:13" x14ac:dyDescent="0.3">
      <c r="A3977" t="s">
        <v>5664</v>
      </c>
      <c r="C3977" t="s">
        <v>8427</v>
      </c>
      <c r="D3977" t="s">
        <v>5664</v>
      </c>
      <c r="F3977" t="s">
        <v>49</v>
      </c>
      <c r="J3977" s="53">
        <v>0</v>
      </c>
      <c r="K3977" t="s">
        <v>8587</v>
      </c>
      <c r="L3977" t="s">
        <v>49</v>
      </c>
      <c r="M3977" s="52" t="s">
        <v>52</v>
      </c>
    </row>
    <row r="3978" spans="1:13" x14ac:dyDescent="0.3">
      <c r="A3978" t="s">
        <v>5665</v>
      </c>
      <c r="C3978" t="s">
        <v>8428</v>
      </c>
      <c r="D3978" t="s">
        <v>5665</v>
      </c>
      <c r="F3978" t="s">
        <v>49</v>
      </c>
      <c r="J3978" s="53">
        <v>0</v>
      </c>
      <c r="K3978" t="s">
        <v>8583</v>
      </c>
      <c r="L3978" t="s">
        <v>49</v>
      </c>
      <c r="M3978" s="52" t="s">
        <v>52</v>
      </c>
    </row>
    <row r="3979" spans="1:13" x14ac:dyDescent="0.3">
      <c r="A3979" t="s">
        <v>5667</v>
      </c>
      <c r="B3979">
        <v>11019525</v>
      </c>
      <c r="C3979" t="s">
        <v>5666</v>
      </c>
      <c r="D3979" t="s">
        <v>5667</v>
      </c>
      <c r="E3979" s="91">
        <v>11019525</v>
      </c>
      <c r="F3979" t="s">
        <v>49</v>
      </c>
      <c r="G3979">
        <v>3</v>
      </c>
      <c r="H3979" t="s">
        <v>117</v>
      </c>
      <c r="I3979">
        <v>108.33</v>
      </c>
      <c r="J3979">
        <v>2</v>
      </c>
      <c r="K3979" t="s">
        <v>118</v>
      </c>
      <c r="L3979" t="s">
        <v>49</v>
      </c>
      <c r="M3979" s="52" t="s">
        <v>56</v>
      </c>
    </row>
    <row r="3980" spans="1:13" x14ac:dyDescent="0.3">
      <c r="A3980" t="s">
        <v>5669</v>
      </c>
      <c r="B3980">
        <v>21000680</v>
      </c>
      <c r="C3980" t="s">
        <v>5668</v>
      </c>
      <c r="D3980" t="s">
        <v>5669</v>
      </c>
      <c r="E3980" s="91">
        <v>21000680</v>
      </c>
      <c r="F3980" t="s">
        <v>49</v>
      </c>
      <c r="G3980">
        <v>0</v>
      </c>
      <c r="H3980" t="s">
        <v>50</v>
      </c>
      <c r="I3980">
        <v>91.67</v>
      </c>
      <c r="J3980">
        <v>0</v>
      </c>
      <c r="K3980" t="s">
        <v>51</v>
      </c>
      <c r="L3980" t="s">
        <v>49</v>
      </c>
      <c r="M3980" s="52" t="s">
        <v>52</v>
      </c>
    </row>
    <row r="3981" spans="1:13" x14ac:dyDescent="0.3">
      <c r="A3981" t="s">
        <v>5671</v>
      </c>
      <c r="B3981">
        <v>15108747</v>
      </c>
      <c r="C3981" t="s">
        <v>5670</v>
      </c>
      <c r="D3981" t="s">
        <v>5671</v>
      </c>
      <c r="E3981" s="91">
        <v>15108747</v>
      </c>
      <c r="F3981" t="s">
        <v>49</v>
      </c>
      <c r="G3981">
        <v>0</v>
      </c>
      <c r="H3981" t="s">
        <v>50</v>
      </c>
      <c r="I3981">
        <v>100</v>
      </c>
      <c r="J3981">
        <v>0</v>
      </c>
      <c r="K3981" t="s">
        <v>91</v>
      </c>
      <c r="L3981" t="s">
        <v>49</v>
      </c>
      <c r="M3981" s="52" t="s">
        <v>56</v>
      </c>
    </row>
    <row r="3982" spans="1:13" x14ac:dyDescent="0.3">
      <c r="A3982" t="s">
        <v>5672</v>
      </c>
      <c r="C3982" t="s">
        <v>8429</v>
      </c>
      <c r="D3982" t="s">
        <v>5672</v>
      </c>
      <c r="F3982" t="s">
        <v>49</v>
      </c>
      <c r="J3982" s="53">
        <v>0</v>
      </c>
      <c r="K3982" t="s">
        <v>51</v>
      </c>
      <c r="L3982" t="s">
        <v>49</v>
      </c>
      <c r="M3982" s="52" t="s">
        <v>52</v>
      </c>
    </row>
    <row r="3983" spans="1:13" x14ac:dyDescent="0.3">
      <c r="A3983" t="s">
        <v>5673</v>
      </c>
      <c r="C3983" t="s">
        <v>8430</v>
      </c>
      <c r="D3983" t="s">
        <v>5673</v>
      </c>
      <c r="F3983" t="s">
        <v>49</v>
      </c>
      <c r="J3983" s="53">
        <v>0</v>
      </c>
      <c r="K3983" t="s">
        <v>51</v>
      </c>
      <c r="L3983" t="s">
        <v>49</v>
      </c>
      <c r="M3983" s="52" t="s">
        <v>52</v>
      </c>
    </row>
    <row r="3984" spans="1:13" x14ac:dyDescent="0.3">
      <c r="A3984" t="s">
        <v>5675</v>
      </c>
      <c r="B3984">
        <v>10878578</v>
      </c>
      <c r="C3984" t="s">
        <v>5674</v>
      </c>
      <c r="D3984" t="s">
        <v>5675</v>
      </c>
      <c r="E3984" s="91">
        <v>10878578</v>
      </c>
      <c r="F3984" t="s">
        <v>49</v>
      </c>
      <c r="G3984">
        <v>3</v>
      </c>
      <c r="H3984" t="s">
        <v>90</v>
      </c>
      <c r="I3984">
        <v>100</v>
      </c>
      <c r="J3984">
        <v>0</v>
      </c>
      <c r="K3984" t="s">
        <v>91</v>
      </c>
      <c r="L3984" t="s">
        <v>49</v>
      </c>
      <c r="M3984" s="52" t="s">
        <v>52</v>
      </c>
    </row>
    <row r="3985" spans="1:13" x14ac:dyDescent="0.3">
      <c r="A3985" t="s">
        <v>5676</v>
      </c>
      <c r="C3985" t="s">
        <v>8431</v>
      </c>
      <c r="D3985" t="s">
        <v>5676</v>
      </c>
      <c r="F3985" t="s">
        <v>49</v>
      </c>
      <c r="J3985" s="53">
        <v>1</v>
      </c>
      <c r="K3985" t="s">
        <v>8583</v>
      </c>
      <c r="L3985" t="s">
        <v>49</v>
      </c>
      <c r="M3985" s="52" t="s">
        <v>52</v>
      </c>
    </row>
    <row r="3986" spans="1:13" x14ac:dyDescent="0.3">
      <c r="A3986" t="s">
        <v>5677</v>
      </c>
      <c r="B3986">
        <v>23027589</v>
      </c>
      <c r="C3986" t="s">
        <v>8432</v>
      </c>
      <c r="D3986" t="s">
        <v>5677</v>
      </c>
      <c r="E3986" s="91">
        <v>23027589</v>
      </c>
      <c r="F3986" t="s">
        <v>49</v>
      </c>
      <c r="G3986">
        <v>2</v>
      </c>
      <c r="H3986" t="s">
        <v>74</v>
      </c>
      <c r="I3986">
        <v>100</v>
      </c>
      <c r="J3986" s="53">
        <v>0</v>
      </c>
      <c r="K3986" t="s">
        <v>8587</v>
      </c>
      <c r="L3986" t="s">
        <v>49</v>
      </c>
      <c r="M3986" s="52" t="s">
        <v>56</v>
      </c>
    </row>
    <row r="3987" spans="1:13" x14ac:dyDescent="0.3">
      <c r="A3987" t="s">
        <v>5678</v>
      </c>
      <c r="C3987" t="s">
        <v>8433</v>
      </c>
      <c r="D3987" t="s">
        <v>5678</v>
      </c>
      <c r="F3987" t="s">
        <v>49</v>
      </c>
      <c r="J3987" s="53">
        <v>0</v>
      </c>
      <c r="K3987" t="s">
        <v>51</v>
      </c>
      <c r="L3987" t="s">
        <v>49</v>
      </c>
      <c r="M3987" s="52" t="s">
        <v>52</v>
      </c>
    </row>
    <row r="3988" spans="1:13" x14ac:dyDescent="0.3">
      <c r="A3988" t="s">
        <v>5680</v>
      </c>
      <c r="B3988">
        <v>23760716</v>
      </c>
      <c r="C3988" t="s">
        <v>5679</v>
      </c>
      <c r="D3988" t="s">
        <v>5680</v>
      </c>
      <c r="E3988" s="91">
        <v>23760716</v>
      </c>
      <c r="F3988" t="s">
        <v>49</v>
      </c>
      <c r="G3988">
        <v>0</v>
      </c>
      <c r="H3988" t="s">
        <v>50</v>
      </c>
      <c r="I3988">
        <v>91.67</v>
      </c>
      <c r="J3988">
        <v>0</v>
      </c>
      <c r="K3988" t="s">
        <v>51</v>
      </c>
      <c r="L3988" t="s">
        <v>49</v>
      </c>
      <c r="M3988" s="52" t="s">
        <v>56</v>
      </c>
    </row>
    <row r="3989" spans="1:13" x14ac:dyDescent="0.3">
      <c r="A3989" t="s">
        <v>5681</v>
      </c>
      <c r="C3989" t="s">
        <v>8434</v>
      </c>
      <c r="D3989" t="s">
        <v>5681</v>
      </c>
      <c r="F3989" t="s">
        <v>49</v>
      </c>
      <c r="J3989" s="53">
        <v>1</v>
      </c>
      <c r="K3989" t="s">
        <v>51</v>
      </c>
      <c r="L3989" t="s">
        <v>49</v>
      </c>
      <c r="M3989" s="52" t="s">
        <v>52</v>
      </c>
    </row>
    <row r="3990" spans="1:13" x14ac:dyDescent="0.3">
      <c r="A3990" t="s">
        <v>5682</v>
      </c>
      <c r="C3990" t="s">
        <v>8435</v>
      </c>
      <c r="D3990" t="s">
        <v>5682</v>
      </c>
      <c r="F3990" t="s">
        <v>49</v>
      </c>
      <c r="J3990" s="53">
        <v>1</v>
      </c>
      <c r="K3990" t="s">
        <v>8587</v>
      </c>
      <c r="L3990" t="s">
        <v>49</v>
      </c>
      <c r="M3990" s="52" t="s">
        <v>52</v>
      </c>
    </row>
    <row r="3991" spans="1:13" x14ac:dyDescent="0.3">
      <c r="A3991" t="s">
        <v>5683</v>
      </c>
      <c r="C3991" t="s">
        <v>8436</v>
      </c>
      <c r="D3991" t="s">
        <v>5683</v>
      </c>
      <c r="F3991" t="s">
        <v>49</v>
      </c>
      <c r="J3991" s="53">
        <v>2</v>
      </c>
      <c r="K3991" t="s">
        <v>8587</v>
      </c>
      <c r="L3991" t="s">
        <v>49</v>
      </c>
      <c r="M3991" s="52" t="s">
        <v>52</v>
      </c>
    </row>
    <row r="3992" spans="1:13" x14ac:dyDescent="0.3">
      <c r="A3992" t="s">
        <v>5684</v>
      </c>
      <c r="C3992" t="s">
        <v>8437</v>
      </c>
      <c r="D3992" t="s">
        <v>5684</v>
      </c>
      <c r="F3992" t="s">
        <v>49</v>
      </c>
      <c r="J3992" s="53">
        <v>1</v>
      </c>
      <c r="K3992" t="s">
        <v>51</v>
      </c>
      <c r="L3992" t="s">
        <v>49</v>
      </c>
      <c r="M3992" s="52" t="s">
        <v>52</v>
      </c>
    </row>
    <row r="3993" spans="1:13" x14ac:dyDescent="0.3">
      <c r="A3993" t="s">
        <v>5685</v>
      </c>
      <c r="C3993" t="s">
        <v>8438</v>
      </c>
      <c r="D3993" t="s">
        <v>5685</v>
      </c>
      <c r="F3993" t="s">
        <v>49</v>
      </c>
      <c r="J3993" s="53">
        <v>0</v>
      </c>
      <c r="K3993" t="s">
        <v>51</v>
      </c>
      <c r="L3993" t="s">
        <v>49</v>
      </c>
      <c r="M3993" s="52" t="s">
        <v>52</v>
      </c>
    </row>
    <row r="3994" spans="1:13" x14ac:dyDescent="0.3">
      <c r="A3994" t="s">
        <v>5686</v>
      </c>
      <c r="C3994" t="s">
        <v>8439</v>
      </c>
      <c r="D3994" t="s">
        <v>5686</v>
      </c>
      <c r="F3994" t="s">
        <v>49</v>
      </c>
      <c r="J3994" s="53">
        <v>0</v>
      </c>
      <c r="K3994" t="s">
        <v>51</v>
      </c>
      <c r="L3994" t="s">
        <v>49</v>
      </c>
      <c r="M3994" s="52" t="s">
        <v>52</v>
      </c>
    </row>
    <row r="3995" spans="1:13" x14ac:dyDescent="0.3">
      <c r="A3995" t="s">
        <v>5689</v>
      </c>
      <c r="C3995" t="s">
        <v>8440</v>
      </c>
      <c r="D3995" t="s">
        <v>5689</v>
      </c>
      <c r="F3995" t="s">
        <v>49</v>
      </c>
      <c r="J3995" s="53">
        <v>1</v>
      </c>
      <c r="K3995" t="s">
        <v>51</v>
      </c>
      <c r="L3995" t="s">
        <v>49</v>
      </c>
      <c r="M3995" s="52" t="s">
        <v>52</v>
      </c>
    </row>
    <row r="3996" spans="1:13" x14ac:dyDescent="0.3">
      <c r="A3996" t="s">
        <v>5688</v>
      </c>
      <c r="B3996">
        <v>21002191</v>
      </c>
      <c r="C3996" t="s">
        <v>5687</v>
      </c>
      <c r="D3996" t="s">
        <v>5688</v>
      </c>
      <c r="E3996" s="91">
        <v>21002191</v>
      </c>
      <c r="F3996" t="s">
        <v>49</v>
      </c>
      <c r="G3996">
        <v>0</v>
      </c>
      <c r="H3996" t="s">
        <v>50</v>
      </c>
      <c r="I3996">
        <v>91.67</v>
      </c>
      <c r="J3996">
        <v>0</v>
      </c>
      <c r="K3996" t="s">
        <v>51</v>
      </c>
      <c r="L3996" t="s">
        <v>49</v>
      </c>
      <c r="M3996" s="52" t="s">
        <v>52</v>
      </c>
    </row>
    <row r="3997" spans="1:13" x14ac:dyDescent="0.3">
      <c r="A3997" t="s">
        <v>5691</v>
      </c>
      <c r="B3997">
        <v>23074354</v>
      </c>
      <c r="C3997" t="s">
        <v>5690</v>
      </c>
      <c r="D3997" t="s">
        <v>5691</v>
      </c>
      <c r="E3997" s="91">
        <v>23074354</v>
      </c>
      <c r="F3997" t="s">
        <v>49</v>
      </c>
      <c r="G3997">
        <v>0</v>
      </c>
      <c r="H3997" t="s">
        <v>50</v>
      </c>
      <c r="I3997">
        <v>91.67</v>
      </c>
      <c r="J3997">
        <v>0</v>
      </c>
      <c r="K3997" t="s">
        <v>51</v>
      </c>
      <c r="L3997" t="s">
        <v>49</v>
      </c>
      <c r="M3997" s="52" t="s">
        <v>52</v>
      </c>
    </row>
    <row r="3998" spans="1:13" x14ac:dyDescent="0.3">
      <c r="A3998" t="s">
        <v>5692</v>
      </c>
      <c r="C3998" t="s">
        <v>8441</v>
      </c>
      <c r="D3998" t="s">
        <v>5692</v>
      </c>
      <c r="F3998" t="s">
        <v>49</v>
      </c>
      <c r="J3998" s="53">
        <v>0</v>
      </c>
      <c r="K3998" t="s">
        <v>51</v>
      </c>
      <c r="L3998" t="s">
        <v>49</v>
      </c>
      <c r="M3998" s="52" t="s">
        <v>52</v>
      </c>
    </row>
    <row r="3999" spans="1:13" x14ac:dyDescent="0.3">
      <c r="A3999" t="s">
        <v>5694</v>
      </c>
      <c r="B3999">
        <v>10861736</v>
      </c>
      <c r="C3999" t="s">
        <v>5693</v>
      </c>
      <c r="D3999" t="s">
        <v>5694</v>
      </c>
      <c r="E3999" s="91">
        <v>10861736</v>
      </c>
      <c r="F3999" t="s">
        <v>49</v>
      </c>
      <c r="G3999">
        <v>2</v>
      </c>
      <c r="I3999">
        <v>108.33</v>
      </c>
      <c r="J3999">
        <v>0</v>
      </c>
      <c r="K3999" t="s">
        <v>91</v>
      </c>
      <c r="L3999" t="s">
        <v>49</v>
      </c>
      <c r="M3999" s="52" t="s">
        <v>56</v>
      </c>
    </row>
    <row r="4000" spans="1:13" x14ac:dyDescent="0.3">
      <c r="A4000" t="s">
        <v>5696</v>
      </c>
      <c r="B4000">
        <v>23008851</v>
      </c>
      <c r="C4000" t="s">
        <v>5695</v>
      </c>
      <c r="D4000" t="s">
        <v>5696</v>
      </c>
      <c r="E4000" s="91">
        <v>23008851</v>
      </c>
      <c r="F4000" t="s">
        <v>49</v>
      </c>
      <c r="G4000">
        <v>3</v>
      </c>
      <c r="H4000" t="s">
        <v>74</v>
      </c>
      <c r="I4000">
        <v>100</v>
      </c>
      <c r="J4000">
        <v>2</v>
      </c>
      <c r="K4000" t="s">
        <v>75</v>
      </c>
      <c r="L4000" t="s">
        <v>49</v>
      </c>
      <c r="M4000" s="52" t="s">
        <v>56</v>
      </c>
    </row>
    <row r="4001" spans="1:13" x14ac:dyDescent="0.3">
      <c r="A4001" t="s">
        <v>5699</v>
      </c>
      <c r="C4001" t="s">
        <v>8442</v>
      </c>
      <c r="D4001" t="s">
        <v>5699</v>
      </c>
      <c r="F4001" t="s">
        <v>49</v>
      </c>
      <c r="J4001" s="53">
        <v>1</v>
      </c>
      <c r="K4001" t="s">
        <v>181</v>
      </c>
      <c r="L4001" t="s">
        <v>49</v>
      </c>
      <c r="M4001" s="52" t="s">
        <v>52</v>
      </c>
    </row>
    <row r="4002" spans="1:13" x14ac:dyDescent="0.3">
      <c r="A4002" t="s">
        <v>5698</v>
      </c>
      <c r="B4002">
        <v>10852969</v>
      </c>
      <c r="C4002" t="s">
        <v>5697</v>
      </c>
      <c r="D4002" t="s">
        <v>5698</v>
      </c>
      <c r="E4002" s="91">
        <v>10852969</v>
      </c>
      <c r="F4002" t="s">
        <v>49</v>
      </c>
      <c r="G4002">
        <v>5</v>
      </c>
      <c r="H4002" t="s">
        <v>50</v>
      </c>
      <c r="I4002">
        <v>98.4</v>
      </c>
      <c r="J4002">
        <v>1</v>
      </c>
      <c r="K4002" t="s">
        <v>51</v>
      </c>
      <c r="L4002" t="s">
        <v>49</v>
      </c>
      <c r="M4002" s="52" t="s">
        <v>56</v>
      </c>
    </row>
    <row r="4003" spans="1:13" x14ac:dyDescent="0.3">
      <c r="A4003" t="s">
        <v>5701</v>
      </c>
      <c r="B4003">
        <v>24011206</v>
      </c>
      <c r="C4003" t="s">
        <v>5700</v>
      </c>
      <c r="D4003" t="s">
        <v>5701</v>
      </c>
      <c r="E4003" s="91">
        <v>24011206</v>
      </c>
      <c r="F4003" t="s">
        <v>49</v>
      </c>
      <c r="G4003">
        <v>0</v>
      </c>
      <c r="H4003" t="s">
        <v>50</v>
      </c>
      <c r="I4003">
        <v>91.67</v>
      </c>
      <c r="J4003">
        <v>0</v>
      </c>
      <c r="K4003" t="s">
        <v>51</v>
      </c>
      <c r="L4003" t="s">
        <v>49</v>
      </c>
      <c r="M4003" s="52" t="s">
        <v>56</v>
      </c>
    </row>
    <row r="4004" spans="1:13" x14ac:dyDescent="0.3">
      <c r="A4004" t="s">
        <v>5702</v>
      </c>
      <c r="C4004" t="s">
        <v>8443</v>
      </c>
      <c r="D4004" t="s">
        <v>5702</v>
      </c>
      <c r="F4004" t="s">
        <v>49</v>
      </c>
      <c r="J4004" s="53">
        <v>0</v>
      </c>
      <c r="K4004" t="s">
        <v>51</v>
      </c>
      <c r="L4004" t="s">
        <v>49</v>
      </c>
      <c r="M4004" s="52" t="s">
        <v>52</v>
      </c>
    </row>
    <row r="4005" spans="1:13" x14ac:dyDescent="0.3">
      <c r="A4005" t="s">
        <v>5703</v>
      </c>
      <c r="C4005" t="s">
        <v>8444</v>
      </c>
      <c r="D4005" t="s">
        <v>5703</v>
      </c>
      <c r="F4005" t="s">
        <v>49</v>
      </c>
      <c r="J4005" s="53">
        <v>2</v>
      </c>
      <c r="K4005" t="s">
        <v>8587</v>
      </c>
      <c r="L4005" t="s">
        <v>49</v>
      </c>
      <c r="M4005" s="52" t="s">
        <v>52</v>
      </c>
    </row>
    <row r="4006" spans="1:13" x14ac:dyDescent="0.3">
      <c r="A4006" t="s">
        <v>5705</v>
      </c>
      <c r="B4006">
        <v>24232052</v>
      </c>
      <c r="C4006" t="s">
        <v>5704</v>
      </c>
      <c r="D4006" t="s">
        <v>5705</v>
      </c>
      <c r="E4006" s="91">
        <v>24232052</v>
      </c>
      <c r="F4006" t="s">
        <v>49</v>
      </c>
      <c r="G4006">
        <v>1</v>
      </c>
      <c r="H4006" t="s">
        <v>50</v>
      </c>
      <c r="I4006">
        <v>91.67</v>
      </c>
      <c r="J4006">
        <v>0</v>
      </c>
      <c r="K4006" t="s">
        <v>51</v>
      </c>
      <c r="L4006" t="s">
        <v>49</v>
      </c>
      <c r="M4006" s="52" t="s">
        <v>56</v>
      </c>
    </row>
    <row r="4007" spans="1:13" x14ac:dyDescent="0.3">
      <c r="A4007" t="s">
        <v>5712</v>
      </c>
      <c r="C4007" t="s">
        <v>8445</v>
      </c>
      <c r="D4007" t="s">
        <v>5712</v>
      </c>
      <c r="F4007" t="s">
        <v>49</v>
      </c>
      <c r="J4007" s="53">
        <v>0</v>
      </c>
      <c r="K4007" t="s">
        <v>8587</v>
      </c>
      <c r="L4007" t="s">
        <v>49</v>
      </c>
      <c r="M4007" s="52" t="s">
        <v>52</v>
      </c>
    </row>
    <row r="4008" spans="1:13" x14ac:dyDescent="0.3">
      <c r="A4008" t="s">
        <v>5713</v>
      </c>
      <c r="C4008" t="s">
        <v>8446</v>
      </c>
      <c r="D4008" t="s">
        <v>5713</v>
      </c>
      <c r="F4008" t="s">
        <v>49</v>
      </c>
      <c r="J4008" s="53">
        <v>0</v>
      </c>
      <c r="K4008" t="s">
        <v>51</v>
      </c>
      <c r="L4008" t="s">
        <v>49</v>
      </c>
      <c r="M4008" s="52" t="s">
        <v>52</v>
      </c>
    </row>
    <row r="4009" spans="1:13" x14ac:dyDescent="0.3">
      <c r="A4009" t="s">
        <v>5714</v>
      </c>
      <c r="C4009" t="s">
        <v>8447</v>
      </c>
      <c r="D4009" t="s">
        <v>5714</v>
      </c>
      <c r="F4009" t="s">
        <v>49</v>
      </c>
      <c r="J4009" s="53">
        <v>1</v>
      </c>
      <c r="K4009" t="s">
        <v>51</v>
      </c>
      <c r="L4009" t="s">
        <v>49</v>
      </c>
      <c r="M4009" s="52" t="s">
        <v>52</v>
      </c>
    </row>
    <row r="4010" spans="1:13" x14ac:dyDescent="0.3">
      <c r="A4010" t="s">
        <v>5707</v>
      </c>
      <c r="B4010">
        <v>23008778</v>
      </c>
      <c r="C4010" t="s">
        <v>5706</v>
      </c>
      <c r="D4010" t="s">
        <v>5707</v>
      </c>
      <c r="E4010" s="91">
        <v>23008778</v>
      </c>
      <c r="F4010" t="s">
        <v>49</v>
      </c>
      <c r="G4010">
        <v>0</v>
      </c>
      <c r="H4010" t="s">
        <v>74</v>
      </c>
      <c r="I4010">
        <v>106.41</v>
      </c>
      <c r="J4010">
        <v>0</v>
      </c>
      <c r="K4010" t="s">
        <v>75</v>
      </c>
      <c r="L4010" t="s">
        <v>49</v>
      </c>
      <c r="M4010" s="52" t="s">
        <v>56</v>
      </c>
    </row>
    <row r="4011" spans="1:13" x14ac:dyDescent="0.3">
      <c r="A4011" t="s">
        <v>5709</v>
      </c>
      <c r="B4011">
        <v>23604183</v>
      </c>
      <c r="C4011" t="s">
        <v>5708</v>
      </c>
      <c r="D4011" t="s">
        <v>5709</v>
      </c>
      <c r="E4011" s="91">
        <v>23604183</v>
      </c>
      <c r="F4011" t="s">
        <v>71</v>
      </c>
      <c r="G4011">
        <v>0</v>
      </c>
      <c r="H4011" t="s">
        <v>74</v>
      </c>
      <c r="I4011">
        <v>106.41</v>
      </c>
      <c r="J4011">
        <v>0</v>
      </c>
      <c r="K4011" t="s">
        <v>75</v>
      </c>
      <c r="L4011" t="s">
        <v>71</v>
      </c>
      <c r="M4011" s="52" t="s">
        <v>56</v>
      </c>
    </row>
    <row r="4012" spans="1:13" x14ac:dyDescent="0.3">
      <c r="A4012" t="s">
        <v>5711</v>
      </c>
      <c r="B4012">
        <v>10852828</v>
      </c>
      <c r="C4012" t="s">
        <v>5710</v>
      </c>
      <c r="D4012" t="s">
        <v>5711</v>
      </c>
      <c r="E4012" s="91">
        <v>10852828</v>
      </c>
      <c r="F4012" t="s">
        <v>49</v>
      </c>
      <c r="G4012">
        <v>3</v>
      </c>
      <c r="H4012" t="s">
        <v>117</v>
      </c>
      <c r="I4012">
        <v>108.33</v>
      </c>
      <c r="J4012">
        <v>4</v>
      </c>
      <c r="K4012" t="s">
        <v>118</v>
      </c>
      <c r="L4012" t="s">
        <v>49</v>
      </c>
      <c r="M4012" s="52" t="s">
        <v>56</v>
      </c>
    </row>
    <row r="4013" spans="1:13" x14ac:dyDescent="0.3">
      <c r="A4013" t="s">
        <v>5716</v>
      </c>
      <c r="B4013">
        <v>10851858</v>
      </c>
      <c r="C4013" t="s">
        <v>5715</v>
      </c>
      <c r="D4013" t="s">
        <v>5716</v>
      </c>
      <c r="E4013" s="91">
        <v>10851858</v>
      </c>
      <c r="F4013" t="s">
        <v>49</v>
      </c>
      <c r="G4013">
        <v>0</v>
      </c>
      <c r="H4013" t="s">
        <v>50</v>
      </c>
      <c r="I4013">
        <v>91.67</v>
      </c>
      <c r="J4013">
        <v>0</v>
      </c>
      <c r="K4013" t="s">
        <v>51</v>
      </c>
      <c r="L4013" t="s">
        <v>49</v>
      </c>
      <c r="M4013" s="52" t="s">
        <v>56</v>
      </c>
    </row>
    <row r="4014" spans="1:13" x14ac:dyDescent="0.3">
      <c r="A4014" t="s">
        <v>5717</v>
      </c>
      <c r="C4014" t="s">
        <v>8448</v>
      </c>
      <c r="D4014" t="s">
        <v>5717</v>
      </c>
      <c r="F4014" t="s">
        <v>49</v>
      </c>
      <c r="J4014" s="53">
        <v>0</v>
      </c>
      <c r="K4014" t="s">
        <v>51</v>
      </c>
      <c r="L4014" t="s">
        <v>49</v>
      </c>
      <c r="M4014" s="52" t="s">
        <v>52</v>
      </c>
    </row>
    <row r="4015" spans="1:13" x14ac:dyDescent="0.3">
      <c r="A4015" t="s">
        <v>5718</v>
      </c>
      <c r="C4015" t="s">
        <v>8449</v>
      </c>
      <c r="D4015" t="s">
        <v>5718</v>
      </c>
      <c r="F4015" t="s">
        <v>49</v>
      </c>
      <c r="J4015" s="53">
        <v>0</v>
      </c>
      <c r="K4015" t="s">
        <v>51</v>
      </c>
      <c r="L4015" t="s">
        <v>49</v>
      </c>
      <c r="M4015" s="52" t="s">
        <v>52</v>
      </c>
    </row>
    <row r="4016" spans="1:13" x14ac:dyDescent="0.3">
      <c r="A4016" t="s">
        <v>5720</v>
      </c>
      <c r="B4016">
        <v>24092674</v>
      </c>
      <c r="C4016" t="s">
        <v>5719</v>
      </c>
      <c r="D4016" t="s">
        <v>5720</v>
      </c>
      <c r="E4016" s="91">
        <v>24092674</v>
      </c>
      <c r="F4016" t="s">
        <v>49</v>
      </c>
      <c r="G4016">
        <v>0</v>
      </c>
      <c r="H4016" t="s">
        <v>74</v>
      </c>
      <c r="I4016">
        <v>100</v>
      </c>
      <c r="J4016">
        <v>0</v>
      </c>
      <c r="K4016" t="s">
        <v>75</v>
      </c>
      <c r="L4016" t="s">
        <v>49</v>
      </c>
      <c r="M4016" s="52" t="s">
        <v>52</v>
      </c>
    </row>
    <row r="4017" spans="1:13" x14ac:dyDescent="0.3">
      <c r="A4017" t="s">
        <v>5722</v>
      </c>
      <c r="B4017">
        <v>21007651</v>
      </c>
      <c r="C4017" t="s">
        <v>5721</v>
      </c>
      <c r="D4017" t="s">
        <v>5722</v>
      </c>
      <c r="E4017" s="91">
        <v>21007651</v>
      </c>
      <c r="F4017" t="s">
        <v>49</v>
      </c>
      <c r="G4017">
        <v>0</v>
      </c>
      <c r="H4017" t="s">
        <v>50</v>
      </c>
      <c r="I4017">
        <v>91.67</v>
      </c>
      <c r="J4017">
        <v>0</v>
      </c>
      <c r="K4017" t="s">
        <v>51</v>
      </c>
      <c r="L4017" t="s">
        <v>49</v>
      </c>
      <c r="M4017" s="52" t="s">
        <v>56</v>
      </c>
    </row>
    <row r="4018" spans="1:13" x14ac:dyDescent="0.3">
      <c r="A4018" t="s">
        <v>5725</v>
      </c>
      <c r="C4018" t="s">
        <v>8450</v>
      </c>
      <c r="D4018" t="s">
        <v>5725</v>
      </c>
      <c r="F4018" t="s">
        <v>49</v>
      </c>
      <c r="J4018" s="53">
        <v>1</v>
      </c>
      <c r="K4018" t="s">
        <v>51</v>
      </c>
      <c r="L4018" t="s">
        <v>49</v>
      </c>
      <c r="M4018" s="52" t="s">
        <v>52</v>
      </c>
    </row>
    <row r="4019" spans="1:13" x14ac:dyDescent="0.3">
      <c r="A4019" t="s">
        <v>5724</v>
      </c>
      <c r="B4019">
        <v>10859782</v>
      </c>
      <c r="C4019" t="s">
        <v>5723</v>
      </c>
      <c r="D4019" t="s">
        <v>5724</v>
      </c>
      <c r="E4019" s="91">
        <v>10859782</v>
      </c>
      <c r="F4019" t="s">
        <v>71</v>
      </c>
      <c r="G4019">
        <v>1</v>
      </c>
      <c r="H4019" t="s">
        <v>50</v>
      </c>
      <c r="I4019">
        <v>98.4</v>
      </c>
      <c r="J4019">
        <v>0</v>
      </c>
      <c r="K4019" t="s">
        <v>51</v>
      </c>
      <c r="L4019" t="s">
        <v>71</v>
      </c>
      <c r="M4019" s="52" t="s">
        <v>56</v>
      </c>
    </row>
    <row r="4020" spans="1:13" x14ac:dyDescent="0.3">
      <c r="A4020" t="s">
        <v>5727</v>
      </c>
      <c r="B4020">
        <v>10989985</v>
      </c>
      <c r="C4020" t="s">
        <v>5726</v>
      </c>
      <c r="D4020" t="s">
        <v>5727</v>
      </c>
      <c r="E4020" s="91">
        <v>10989985</v>
      </c>
      <c r="F4020" t="s">
        <v>49</v>
      </c>
      <c r="G4020">
        <v>3</v>
      </c>
      <c r="H4020" t="s">
        <v>74</v>
      </c>
      <c r="I4020">
        <v>100</v>
      </c>
      <c r="J4020">
        <v>3</v>
      </c>
      <c r="K4020" t="s">
        <v>75</v>
      </c>
      <c r="L4020" t="s">
        <v>49</v>
      </c>
      <c r="M4020" s="52" t="s">
        <v>52</v>
      </c>
    </row>
    <row r="4021" spans="1:13" x14ac:dyDescent="0.3">
      <c r="A4021" t="s">
        <v>5728</v>
      </c>
      <c r="C4021" t="s">
        <v>8451</v>
      </c>
      <c r="D4021" t="s">
        <v>5728</v>
      </c>
      <c r="F4021" t="s">
        <v>49</v>
      </c>
      <c r="J4021" s="53">
        <v>1</v>
      </c>
      <c r="K4021" t="s">
        <v>181</v>
      </c>
      <c r="L4021" t="s">
        <v>49</v>
      </c>
      <c r="M4021" s="52" t="s">
        <v>52</v>
      </c>
    </row>
    <row r="4022" spans="1:13" x14ac:dyDescent="0.3">
      <c r="A4022" t="s">
        <v>5729</v>
      </c>
      <c r="C4022" t="s">
        <v>8452</v>
      </c>
      <c r="D4022" t="s">
        <v>5729</v>
      </c>
      <c r="F4022" t="s">
        <v>49</v>
      </c>
      <c r="J4022" s="53">
        <v>0</v>
      </c>
      <c r="K4022" t="s">
        <v>51</v>
      </c>
      <c r="L4022" t="s">
        <v>49</v>
      </c>
      <c r="M4022" s="52" t="s">
        <v>52</v>
      </c>
    </row>
    <row r="4023" spans="1:13" x14ac:dyDescent="0.3">
      <c r="A4023" t="s">
        <v>5731</v>
      </c>
      <c r="B4023">
        <v>10863589</v>
      </c>
      <c r="C4023" t="s">
        <v>5730</v>
      </c>
      <c r="D4023" t="s">
        <v>5731</v>
      </c>
      <c r="E4023" s="91">
        <v>10863589</v>
      </c>
      <c r="F4023" t="s">
        <v>49</v>
      </c>
      <c r="G4023">
        <v>4</v>
      </c>
      <c r="H4023" t="s">
        <v>74</v>
      </c>
      <c r="I4023">
        <v>100</v>
      </c>
      <c r="J4023">
        <v>2</v>
      </c>
      <c r="K4023" t="s">
        <v>75</v>
      </c>
      <c r="L4023" t="s">
        <v>49</v>
      </c>
      <c r="M4023" s="52" t="s">
        <v>56</v>
      </c>
    </row>
    <row r="4024" spans="1:13" x14ac:dyDescent="0.3">
      <c r="A4024" t="s">
        <v>5733</v>
      </c>
      <c r="B4024">
        <v>23238483</v>
      </c>
      <c r="C4024" t="s">
        <v>5732</v>
      </c>
      <c r="D4024" t="s">
        <v>5733</v>
      </c>
      <c r="E4024" s="91">
        <v>23238483</v>
      </c>
      <c r="F4024" t="s">
        <v>49</v>
      </c>
      <c r="G4024">
        <v>0</v>
      </c>
      <c r="H4024" t="s">
        <v>50</v>
      </c>
      <c r="I4024">
        <v>91.67</v>
      </c>
      <c r="J4024">
        <v>0</v>
      </c>
      <c r="K4024" t="s">
        <v>51</v>
      </c>
      <c r="L4024" t="s">
        <v>49</v>
      </c>
      <c r="M4024" s="52" t="s">
        <v>52</v>
      </c>
    </row>
    <row r="4025" spans="1:13" x14ac:dyDescent="0.3">
      <c r="A4025" t="s">
        <v>5735</v>
      </c>
      <c r="B4025">
        <v>14125888</v>
      </c>
      <c r="C4025" t="s">
        <v>5734</v>
      </c>
      <c r="D4025" t="s">
        <v>5735</v>
      </c>
      <c r="E4025" s="91">
        <v>14125888</v>
      </c>
      <c r="F4025" t="s">
        <v>49</v>
      </c>
      <c r="G4025">
        <v>4</v>
      </c>
      <c r="H4025" t="s">
        <v>50</v>
      </c>
      <c r="I4025">
        <v>91.67</v>
      </c>
      <c r="J4025">
        <v>2</v>
      </c>
      <c r="K4025" t="s">
        <v>51</v>
      </c>
      <c r="L4025" t="s">
        <v>49</v>
      </c>
      <c r="M4025" s="52" t="s">
        <v>52</v>
      </c>
    </row>
    <row r="4026" spans="1:13" x14ac:dyDescent="0.3">
      <c r="A4026" t="s">
        <v>5736</v>
      </c>
      <c r="C4026" t="s">
        <v>8453</v>
      </c>
      <c r="D4026" t="s">
        <v>5736</v>
      </c>
      <c r="F4026" t="s">
        <v>49</v>
      </c>
      <c r="J4026" s="53">
        <v>0</v>
      </c>
      <c r="K4026" t="s">
        <v>8587</v>
      </c>
      <c r="L4026" t="s">
        <v>49</v>
      </c>
      <c r="M4026" s="52" t="s">
        <v>52</v>
      </c>
    </row>
    <row r="4027" spans="1:13" x14ac:dyDescent="0.3">
      <c r="A4027" t="s">
        <v>5737</v>
      </c>
      <c r="C4027" t="s">
        <v>8454</v>
      </c>
      <c r="D4027" t="s">
        <v>5737</v>
      </c>
      <c r="F4027" t="s">
        <v>49</v>
      </c>
      <c r="J4027" s="53">
        <v>0</v>
      </c>
      <c r="K4027" t="s">
        <v>51</v>
      </c>
      <c r="L4027" t="s">
        <v>49</v>
      </c>
      <c r="M4027" s="52" t="s">
        <v>52</v>
      </c>
    </row>
    <row r="4028" spans="1:13" x14ac:dyDescent="0.3">
      <c r="A4028" t="s">
        <v>5738</v>
      </c>
      <c r="C4028" t="s">
        <v>8455</v>
      </c>
      <c r="D4028" t="s">
        <v>5738</v>
      </c>
      <c r="F4028" t="s">
        <v>49</v>
      </c>
      <c r="J4028" s="53">
        <v>3</v>
      </c>
      <c r="K4028" t="s">
        <v>51</v>
      </c>
      <c r="L4028" t="s">
        <v>49</v>
      </c>
      <c r="M4028" s="52" t="s">
        <v>52</v>
      </c>
    </row>
    <row r="4029" spans="1:13" x14ac:dyDescent="0.3">
      <c r="A4029" t="s">
        <v>5739</v>
      </c>
      <c r="B4029">
        <v>21005033</v>
      </c>
      <c r="C4029" t="s">
        <v>8456</v>
      </c>
      <c r="D4029" t="s">
        <v>5739</v>
      </c>
      <c r="E4029" s="91">
        <v>21005033</v>
      </c>
      <c r="F4029" t="s">
        <v>49</v>
      </c>
      <c r="G4029">
        <v>0</v>
      </c>
      <c r="H4029" t="s">
        <v>74</v>
      </c>
      <c r="I4029">
        <v>100</v>
      </c>
      <c r="J4029" s="53">
        <v>0</v>
      </c>
      <c r="K4029" t="s">
        <v>8587</v>
      </c>
      <c r="L4029" t="s">
        <v>49</v>
      </c>
      <c r="M4029" s="52" t="s">
        <v>56</v>
      </c>
    </row>
    <row r="4030" spans="1:13" x14ac:dyDescent="0.3">
      <c r="A4030" t="s">
        <v>5741</v>
      </c>
      <c r="B4030">
        <v>10945334</v>
      </c>
      <c r="C4030" t="s">
        <v>5740</v>
      </c>
      <c r="D4030" t="s">
        <v>5741</v>
      </c>
      <c r="E4030" s="91">
        <v>10945334</v>
      </c>
      <c r="F4030" t="s">
        <v>49</v>
      </c>
      <c r="G4030">
        <v>2</v>
      </c>
      <c r="H4030" t="s">
        <v>50</v>
      </c>
      <c r="I4030">
        <v>98.4</v>
      </c>
      <c r="J4030">
        <v>0</v>
      </c>
      <c r="K4030" t="s">
        <v>51</v>
      </c>
      <c r="L4030" t="s">
        <v>49</v>
      </c>
      <c r="M4030" s="52" t="s">
        <v>56</v>
      </c>
    </row>
    <row r="4031" spans="1:13" x14ac:dyDescent="0.3">
      <c r="A4031" t="s">
        <v>5744</v>
      </c>
      <c r="C4031" t="s">
        <v>8457</v>
      </c>
      <c r="D4031" t="s">
        <v>5744</v>
      </c>
      <c r="F4031" t="s">
        <v>49</v>
      </c>
      <c r="J4031" s="53">
        <v>0</v>
      </c>
      <c r="K4031" t="s">
        <v>51</v>
      </c>
      <c r="L4031" t="s">
        <v>49</v>
      </c>
      <c r="M4031" s="52" t="s">
        <v>52</v>
      </c>
    </row>
    <row r="4032" spans="1:13" x14ac:dyDescent="0.3">
      <c r="A4032" t="s">
        <v>5743</v>
      </c>
      <c r="B4032">
        <v>10839010</v>
      </c>
      <c r="C4032" t="s">
        <v>5742</v>
      </c>
      <c r="D4032" t="s">
        <v>5743</v>
      </c>
      <c r="E4032" s="91">
        <v>10839010</v>
      </c>
      <c r="F4032" t="s">
        <v>49</v>
      </c>
      <c r="G4032">
        <v>3</v>
      </c>
      <c r="H4032" t="s">
        <v>101</v>
      </c>
      <c r="I4032">
        <v>112.5</v>
      </c>
      <c r="J4032">
        <v>1</v>
      </c>
      <c r="K4032" t="s">
        <v>102</v>
      </c>
      <c r="L4032" t="s">
        <v>49</v>
      </c>
      <c r="M4032" s="52" t="s">
        <v>56</v>
      </c>
    </row>
    <row r="4033" spans="1:13" x14ac:dyDescent="0.3">
      <c r="A4033" t="s">
        <v>5745</v>
      </c>
      <c r="C4033" t="s">
        <v>8458</v>
      </c>
      <c r="D4033" t="s">
        <v>5745</v>
      </c>
      <c r="F4033" t="s">
        <v>49</v>
      </c>
      <c r="J4033" s="53">
        <v>0</v>
      </c>
      <c r="K4033" t="s">
        <v>51</v>
      </c>
      <c r="L4033" t="s">
        <v>49</v>
      </c>
      <c r="M4033" s="52" t="s">
        <v>52</v>
      </c>
    </row>
    <row r="4034" spans="1:13" x14ac:dyDescent="0.3">
      <c r="A4034" t="s">
        <v>5746</v>
      </c>
      <c r="C4034" t="s">
        <v>8459</v>
      </c>
      <c r="D4034" t="s">
        <v>5746</v>
      </c>
      <c r="F4034" t="s">
        <v>49</v>
      </c>
      <c r="J4034" s="53">
        <v>3</v>
      </c>
      <c r="K4034" t="s">
        <v>8583</v>
      </c>
      <c r="L4034" t="s">
        <v>49</v>
      </c>
      <c r="M4034" s="52" t="s">
        <v>52</v>
      </c>
    </row>
    <row r="4035" spans="1:13" x14ac:dyDescent="0.3">
      <c r="A4035" t="s">
        <v>5747</v>
      </c>
      <c r="C4035" t="s">
        <v>8460</v>
      </c>
      <c r="D4035" t="s">
        <v>5747</v>
      </c>
      <c r="F4035" t="s">
        <v>49</v>
      </c>
      <c r="J4035" s="53">
        <v>1</v>
      </c>
      <c r="K4035" t="s">
        <v>8587</v>
      </c>
      <c r="L4035" t="s">
        <v>49</v>
      </c>
      <c r="M4035" s="52" t="s">
        <v>52</v>
      </c>
    </row>
    <row r="4036" spans="1:13" x14ac:dyDescent="0.3">
      <c r="A4036" t="s">
        <v>5749</v>
      </c>
      <c r="B4036">
        <v>10858917</v>
      </c>
      <c r="C4036" t="s">
        <v>5748</v>
      </c>
      <c r="D4036" t="s">
        <v>5749</v>
      </c>
      <c r="E4036" s="91">
        <v>10858917</v>
      </c>
      <c r="F4036" t="s">
        <v>49</v>
      </c>
      <c r="G4036">
        <v>3</v>
      </c>
      <c r="H4036" t="s">
        <v>50</v>
      </c>
      <c r="I4036">
        <v>98.4</v>
      </c>
      <c r="J4036">
        <v>2</v>
      </c>
      <c r="K4036" t="s">
        <v>51</v>
      </c>
      <c r="L4036" t="s">
        <v>49</v>
      </c>
      <c r="M4036" s="52" t="s">
        <v>56</v>
      </c>
    </row>
    <row r="4037" spans="1:13" x14ac:dyDescent="0.3">
      <c r="A4037" t="s">
        <v>5750</v>
      </c>
      <c r="C4037" t="s">
        <v>8461</v>
      </c>
      <c r="D4037" t="s">
        <v>5750</v>
      </c>
      <c r="F4037" t="s">
        <v>49</v>
      </c>
      <c r="J4037" s="53">
        <v>0</v>
      </c>
      <c r="K4037" t="s">
        <v>51</v>
      </c>
      <c r="L4037" t="s">
        <v>49</v>
      </c>
      <c r="M4037" s="52" t="s">
        <v>52</v>
      </c>
    </row>
    <row r="4038" spans="1:13" x14ac:dyDescent="0.3">
      <c r="A4038" t="s">
        <v>5751</v>
      </c>
      <c r="C4038" t="s">
        <v>8462</v>
      </c>
      <c r="D4038" t="s">
        <v>5751</v>
      </c>
      <c r="F4038" t="s">
        <v>49</v>
      </c>
      <c r="J4038" s="53">
        <v>1</v>
      </c>
      <c r="K4038" t="s">
        <v>51</v>
      </c>
      <c r="L4038" t="s">
        <v>49</v>
      </c>
      <c r="M4038" s="52" t="s">
        <v>52</v>
      </c>
    </row>
    <row r="4039" spans="1:13" x14ac:dyDescent="0.3">
      <c r="A4039" t="s">
        <v>5752</v>
      </c>
      <c r="C4039" t="s">
        <v>8463</v>
      </c>
      <c r="D4039" t="s">
        <v>5752</v>
      </c>
      <c r="F4039" t="s">
        <v>49</v>
      </c>
      <c r="J4039" s="53">
        <v>0</v>
      </c>
      <c r="K4039" t="s">
        <v>8587</v>
      </c>
      <c r="L4039" t="s">
        <v>49</v>
      </c>
      <c r="M4039" s="52" t="s">
        <v>52</v>
      </c>
    </row>
    <row r="4040" spans="1:13" x14ac:dyDescent="0.3">
      <c r="A4040" t="s">
        <v>5754</v>
      </c>
      <c r="B4040">
        <v>23691544</v>
      </c>
      <c r="C4040" t="s">
        <v>5753</v>
      </c>
      <c r="D4040" t="s">
        <v>5754</v>
      </c>
      <c r="E4040" s="91">
        <v>23691544</v>
      </c>
      <c r="F4040" t="s">
        <v>49</v>
      </c>
      <c r="G4040">
        <v>1</v>
      </c>
      <c r="H4040" t="s">
        <v>50</v>
      </c>
      <c r="I4040">
        <v>91.67</v>
      </c>
      <c r="J4040">
        <v>1</v>
      </c>
      <c r="K4040" t="s">
        <v>51</v>
      </c>
      <c r="L4040" t="s">
        <v>49</v>
      </c>
      <c r="M4040" s="52" t="s">
        <v>56</v>
      </c>
    </row>
    <row r="4041" spans="1:13" x14ac:dyDescent="0.3">
      <c r="A4041" t="s">
        <v>5756</v>
      </c>
      <c r="B4041">
        <v>23533582</v>
      </c>
      <c r="C4041" t="s">
        <v>5755</v>
      </c>
      <c r="D4041" t="s">
        <v>5756</v>
      </c>
      <c r="E4041" s="91">
        <v>23533582</v>
      </c>
      <c r="F4041" t="s">
        <v>49</v>
      </c>
      <c r="G4041">
        <v>0</v>
      </c>
      <c r="H4041" t="s">
        <v>50</v>
      </c>
      <c r="I4041">
        <v>91.67</v>
      </c>
      <c r="J4041">
        <v>0</v>
      </c>
      <c r="K4041" t="s">
        <v>51</v>
      </c>
      <c r="L4041" t="s">
        <v>49</v>
      </c>
      <c r="M4041" s="52" t="s">
        <v>56</v>
      </c>
    </row>
    <row r="4042" spans="1:13" x14ac:dyDescent="0.3">
      <c r="A4042" t="s">
        <v>5758</v>
      </c>
      <c r="B4042">
        <v>23366707</v>
      </c>
      <c r="C4042" t="s">
        <v>5757</v>
      </c>
      <c r="D4042" t="s">
        <v>5758</v>
      </c>
      <c r="E4042" s="91">
        <v>23366707</v>
      </c>
      <c r="F4042" t="s">
        <v>49</v>
      </c>
      <c r="G4042">
        <v>0</v>
      </c>
      <c r="H4042" t="s">
        <v>50</v>
      </c>
      <c r="I4042">
        <v>91.67</v>
      </c>
      <c r="J4042">
        <v>0</v>
      </c>
      <c r="K4042" t="s">
        <v>51</v>
      </c>
      <c r="L4042" t="s">
        <v>49</v>
      </c>
      <c r="M4042" s="52" t="s">
        <v>56</v>
      </c>
    </row>
    <row r="4043" spans="1:13" x14ac:dyDescent="0.3">
      <c r="A4043" t="s">
        <v>5759</v>
      </c>
      <c r="C4043" t="s">
        <v>8464</v>
      </c>
      <c r="D4043" t="s">
        <v>5759</v>
      </c>
      <c r="F4043" t="s">
        <v>49</v>
      </c>
      <c r="J4043" s="53">
        <v>0</v>
      </c>
      <c r="K4043" t="s">
        <v>51</v>
      </c>
      <c r="L4043" t="s">
        <v>49</v>
      </c>
      <c r="M4043" s="52" t="s">
        <v>52</v>
      </c>
    </row>
    <row r="4044" spans="1:13" x14ac:dyDescent="0.3">
      <c r="A4044" t="s">
        <v>5761</v>
      </c>
      <c r="B4044">
        <v>23121725</v>
      </c>
      <c r="C4044" t="s">
        <v>5760</v>
      </c>
      <c r="D4044" t="s">
        <v>5761</v>
      </c>
      <c r="E4044" s="91">
        <v>23121725</v>
      </c>
      <c r="F4044" t="s">
        <v>49</v>
      </c>
      <c r="G4044">
        <v>3</v>
      </c>
      <c r="I4044">
        <v>112.5</v>
      </c>
      <c r="J4044">
        <v>1</v>
      </c>
      <c r="K4044" t="s">
        <v>102</v>
      </c>
      <c r="L4044" t="s">
        <v>49</v>
      </c>
      <c r="M4044" s="52" t="s">
        <v>56</v>
      </c>
    </row>
    <row r="4045" spans="1:13" x14ac:dyDescent="0.3">
      <c r="A4045" t="s">
        <v>5763</v>
      </c>
      <c r="B4045">
        <v>10959465</v>
      </c>
      <c r="C4045" t="s">
        <v>5762</v>
      </c>
      <c r="D4045" t="s">
        <v>5763</v>
      </c>
      <c r="E4045" s="91">
        <v>10959465</v>
      </c>
      <c r="F4045" t="s">
        <v>49</v>
      </c>
      <c r="G4045">
        <v>4</v>
      </c>
      <c r="H4045" t="s">
        <v>74</v>
      </c>
      <c r="I4045">
        <v>100</v>
      </c>
      <c r="J4045">
        <v>2</v>
      </c>
      <c r="K4045" t="s">
        <v>75</v>
      </c>
      <c r="L4045" t="s">
        <v>49</v>
      </c>
      <c r="M4045" s="52" t="s">
        <v>52</v>
      </c>
    </row>
    <row r="4046" spans="1:13" x14ac:dyDescent="0.3">
      <c r="A4046" t="s">
        <v>5765</v>
      </c>
      <c r="B4046">
        <v>23828938</v>
      </c>
      <c r="C4046" t="s">
        <v>5764</v>
      </c>
      <c r="D4046" t="s">
        <v>5765</v>
      </c>
      <c r="E4046" s="91">
        <v>23828938</v>
      </c>
      <c r="F4046" t="s">
        <v>49</v>
      </c>
      <c r="G4046">
        <v>3</v>
      </c>
      <c r="H4046" t="s">
        <v>50</v>
      </c>
      <c r="I4046">
        <v>91.67</v>
      </c>
      <c r="J4046">
        <v>1</v>
      </c>
      <c r="K4046" t="s">
        <v>51</v>
      </c>
      <c r="L4046" t="s">
        <v>49</v>
      </c>
      <c r="M4046" s="52" t="s">
        <v>52</v>
      </c>
    </row>
    <row r="4047" spans="1:13" x14ac:dyDescent="0.3">
      <c r="A4047" t="s">
        <v>5766</v>
      </c>
      <c r="C4047" t="s">
        <v>8465</v>
      </c>
      <c r="D4047" t="s">
        <v>5766</v>
      </c>
      <c r="F4047" t="s">
        <v>49</v>
      </c>
      <c r="J4047" s="53">
        <v>1</v>
      </c>
      <c r="K4047" t="s">
        <v>8583</v>
      </c>
      <c r="L4047" t="s">
        <v>49</v>
      </c>
      <c r="M4047" s="52" t="s">
        <v>56</v>
      </c>
    </row>
    <row r="4048" spans="1:13" x14ac:dyDescent="0.3">
      <c r="A4048" t="s">
        <v>5767</v>
      </c>
      <c r="C4048" t="s">
        <v>8466</v>
      </c>
      <c r="D4048" t="s">
        <v>5767</v>
      </c>
      <c r="F4048" t="s">
        <v>49</v>
      </c>
      <c r="J4048" s="53">
        <v>0</v>
      </c>
      <c r="K4048" t="s">
        <v>51</v>
      </c>
      <c r="L4048" t="s">
        <v>49</v>
      </c>
      <c r="M4048" s="52" t="s">
        <v>52</v>
      </c>
    </row>
    <row r="4049" spans="1:13" x14ac:dyDescent="0.3">
      <c r="A4049" t="s">
        <v>5768</v>
      </c>
      <c r="C4049" t="s">
        <v>8467</v>
      </c>
      <c r="D4049" t="s">
        <v>5768</v>
      </c>
      <c r="F4049" t="s">
        <v>49</v>
      </c>
      <c r="J4049" s="53">
        <v>2</v>
      </c>
      <c r="K4049" t="s">
        <v>8583</v>
      </c>
      <c r="L4049" t="s">
        <v>49</v>
      </c>
      <c r="M4049" s="52" t="s">
        <v>52</v>
      </c>
    </row>
    <row r="4050" spans="1:13" x14ac:dyDescent="0.3">
      <c r="A4050" t="s">
        <v>5769</v>
      </c>
      <c r="C4050" t="s">
        <v>8468</v>
      </c>
      <c r="D4050" t="s">
        <v>5769</v>
      </c>
      <c r="F4050" t="s">
        <v>49</v>
      </c>
      <c r="J4050" s="53">
        <v>0</v>
      </c>
      <c r="K4050" t="s">
        <v>51</v>
      </c>
      <c r="L4050" t="s">
        <v>49</v>
      </c>
      <c r="M4050" s="52" t="s">
        <v>52</v>
      </c>
    </row>
    <row r="4051" spans="1:13" x14ac:dyDescent="0.3">
      <c r="A4051" t="s">
        <v>5770</v>
      </c>
      <c r="B4051">
        <v>23398688</v>
      </c>
      <c r="C4051" t="s">
        <v>8469</v>
      </c>
      <c r="D4051" t="s">
        <v>5770</v>
      </c>
      <c r="E4051" s="91">
        <v>23398688</v>
      </c>
      <c r="F4051" t="s">
        <v>49</v>
      </c>
      <c r="G4051">
        <v>0</v>
      </c>
      <c r="H4051" t="s">
        <v>74</v>
      </c>
      <c r="I4051">
        <v>100</v>
      </c>
      <c r="J4051" s="53">
        <v>0</v>
      </c>
      <c r="K4051" t="s">
        <v>8587</v>
      </c>
      <c r="L4051" t="s">
        <v>49</v>
      </c>
      <c r="M4051" s="52" t="s">
        <v>52</v>
      </c>
    </row>
    <row r="4052" spans="1:13" x14ac:dyDescent="0.3">
      <c r="A4052" t="s">
        <v>5771</v>
      </c>
      <c r="C4052" t="s">
        <v>8470</v>
      </c>
      <c r="D4052" t="s">
        <v>5771</v>
      </c>
      <c r="F4052" t="s">
        <v>49</v>
      </c>
      <c r="J4052" s="53">
        <v>3</v>
      </c>
      <c r="K4052" t="s">
        <v>8583</v>
      </c>
      <c r="L4052" t="s">
        <v>49</v>
      </c>
      <c r="M4052" s="52" t="s">
        <v>52</v>
      </c>
    </row>
    <row r="4053" spans="1:13" x14ac:dyDescent="0.3">
      <c r="A4053" t="s">
        <v>5773</v>
      </c>
      <c r="B4053">
        <v>11023444</v>
      </c>
      <c r="C4053" t="s">
        <v>5772</v>
      </c>
      <c r="D4053" t="s">
        <v>5773</v>
      </c>
      <c r="E4053" s="91">
        <v>11023444</v>
      </c>
      <c r="F4053" t="s">
        <v>49</v>
      </c>
      <c r="G4053">
        <v>1</v>
      </c>
      <c r="H4053" t="s">
        <v>74</v>
      </c>
      <c r="I4053">
        <v>100</v>
      </c>
      <c r="J4053">
        <v>1</v>
      </c>
      <c r="K4053" t="s">
        <v>75</v>
      </c>
      <c r="L4053" t="s">
        <v>49</v>
      </c>
      <c r="M4053" s="52" t="s">
        <v>56</v>
      </c>
    </row>
    <row r="4054" spans="1:13" x14ac:dyDescent="0.3">
      <c r="A4054" t="s">
        <v>5774</v>
      </c>
      <c r="C4054" t="s">
        <v>8471</v>
      </c>
      <c r="D4054" t="s">
        <v>5774</v>
      </c>
      <c r="F4054" t="s">
        <v>49</v>
      </c>
      <c r="J4054" s="53">
        <v>1</v>
      </c>
      <c r="K4054" t="s">
        <v>8583</v>
      </c>
      <c r="L4054" t="s">
        <v>49</v>
      </c>
      <c r="M4054" s="52" t="s">
        <v>52</v>
      </c>
    </row>
    <row r="4055" spans="1:13" x14ac:dyDescent="0.3">
      <c r="A4055" t="s">
        <v>5776</v>
      </c>
      <c r="B4055">
        <v>24015427</v>
      </c>
      <c r="C4055" t="s">
        <v>5775</v>
      </c>
      <c r="D4055" t="s">
        <v>5776</v>
      </c>
      <c r="E4055" s="91">
        <v>24015427</v>
      </c>
      <c r="F4055" t="s">
        <v>49</v>
      </c>
      <c r="G4055">
        <v>0</v>
      </c>
      <c r="H4055" t="s">
        <v>50</v>
      </c>
      <c r="I4055">
        <v>91.67</v>
      </c>
      <c r="J4055">
        <v>0</v>
      </c>
      <c r="K4055" t="s">
        <v>51</v>
      </c>
      <c r="L4055" t="s">
        <v>49</v>
      </c>
      <c r="M4055" s="52" t="s">
        <v>56</v>
      </c>
    </row>
    <row r="4056" spans="1:13" x14ac:dyDescent="0.3">
      <c r="A4056" t="s">
        <v>5778</v>
      </c>
      <c r="B4056">
        <v>14093913</v>
      </c>
      <c r="C4056" t="s">
        <v>5777</v>
      </c>
      <c r="D4056" t="s">
        <v>5778</v>
      </c>
      <c r="E4056" s="91">
        <v>14093913</v>
      </c>
      <c r="F4056" t="s">
        <v>49</v>
      </c>
      <c r="G4056">
        <v>0</v>
      </c>
      <c r="H4056" t="s">
        <v>50</v>
      </c>
      <c r="I4056">
        <v>91.67</v>
      </c>
      <c r="J4056">
        <v>0</v>
      </c>
      <c r="K4056" t="s">
        <v>51</v>
      </c>
      <c r="L4056" t="s">
        <v>49</v>
      </c>
      <c r="M4056" s="52" t="s">
        <v>56</v>
      </c>
    </row>
    <row r="4057" spans="1:13" x14ac:dyDescent="0.3">
      <c r="A4057" t="s">
        <v>5780</v>
      </c>
      <c r="B4057">
        <v>10854726</v>
      </c>
      <c r="C4057" t="s">
        <v>5779</v>
      </c>
      <c r="D4057" t="s">
        <v>5780</v>
      </c>
      <c r="E4057" s="91">
        <v>10854726</v>
      </c>
      <c r="F4057" t="s">
        <v>49</v>
      </c>
      <c r="G4057">
        <v>0</v>
      </c>
      <c r="H4057" t="s">
        <v>74</v>
      </c>
      <c r="I4057">
        <v>106.41</v>
      </c>
      <c r="J4057">
        <v>0</v>
      </c>
      <c r="K4057" t="s">
        <v>75</v>
      </c>
      <c r="L4057" t="s">
        <v>49</v>
      </c>
      <c r="M4057" s="52" t="s">
        <v>52</v>
      </c>
    </row>
    <row r="4058" spans="1:13" x14ac:dyDescent="0.3">
      <c r="A4058" t="s">
        <v>5781</v>
      </c>
      <c r="C4058" t="s">
        <v>8472</v>
      </c>
      <c r="D4058" t="s">
        <v>5781</v>
      </c>
      <c r="F4058" t="s">
        <v>49</v>
      </c>
      <c r="J4058" s="53">
        <v>0</v>
      </c>
      <c r="K4058" t="s">
        <v>51</v>
      </c>
      <c r="L4058" t="s">
        <v>49</v>
      </c>
      <c r="M4058" s="52" t="s">
        <v>52</v>
      </c>
    </row>
    <row r="4059" spans="1:13" x14ac:dyDescent="0.3">
      <c r="A4059" t="s">
        <v>5782</v>
      </c>
      <c r="C4059" t="s">
        <v>8473</v>
      </c>
      <c r="D4059" t="s">
        <v>5782</v>
      </c>
      <c r="F4059" t="s">
        <v>49</v>
      </c>
      <c r="J4059" s="53">
        <v>0</v>
      </c>
      <c r="K4059" t="s">
        <v>51</v>
      </c>
      <c r="L4059" t="s">
        <v>49</v>
      </c>
      <c r="M4059" s="52" t="s">
        <v>52</v>
      </c>
    </row>
    <row r="4060" spans="1:13" x14ac:dyDescent="0.3">
      <c r="A4060" t="s">
        <v>5783</v>
      </c>
      <c r="C4060" t="s">
        <v>8474</v>
      </c>
      <c r="D4060" t="s">
        <v>5783</v>
      </c>
      <c r="F4060" t="s">
        <v>49</v>
      </c>
      <c r="J4060" s="53">
        <v>0</v>
      </c>
      <c r="K4060" t="s">
        <v>8587</v>
      </c>
      <c r="L4060" t="s">
        <v>49</v>
      </c>
      <c r="M4060" s="52" t="s">
        <v>52</v>
      </c>
    </row>
    <row r="4061" spans="1:13" x14ac:dyDescent="0.3">
      <c r="A4061" t="s">
        <v>5784</v>
      </c>
      <c r="C4061" t="s">
        <v>8475</v>
      </c>
      <c r="D4061" t="s">
        <v>5784</v>
      </c>
      <c r="F4061" t="s">
        <v>49</v>
      </c>
      <c r="J4061" s="53">
        <v>0</v>
      </c>
      <c r="K4061" t="s">
        <v>8587</v>
      </c>
      <c r="L4061" t="s">
        <v>49</v>
      </c>
      <c r="M4061" s="52" t="s">
        <v>52</v>
      </c>
    </row>
    <row r="4062" spans="1:13" x14ac:dyDescent="0.3">
      <c r="A4062" t="s">
        <v>5785</v>
      </c>
      <c r="C4062" t="s">
        <v>8476</v>
      </c>
      <c r="D4062" t="s">
        <v>5785</v>
      </c>
      <c r="F4062" t="s">
        <v>49</v>
      </c>
      <c r="J4062" s="53">
        <v>1</v>
      </c>
      <c r="K4062" t="s">
        <v>51</v>
      </c>
      <c r="L4062" t="s">
        <v>49</v>
      </c>
      <c r="M4062" s="52" t="s">
        <v>52</v>
      </c>
    </row>
    <row r="4063" spans="1:13" x14ac:dyDescent="0.3">
      <c r="A4063" t="s">
        <v>5787</v>
      </c>
      <c r="B4063">
        <v>10838320</v>
      </c>
      <c r="C4063" t="s">
        <v>5786</v>
      </c>
      <c r="D4063" t="s">
        <v>5787</v>
      </c>
      <c r="E4063" s="91">
        <v>10838320</v>
      </c>
      <c r="F4063" t="s">
        <v>49</v>
      </c>
      <c r="G4063">
        <v>3</v>
      </c>
      <c r="H4063" t="s">
        <v>50</v>
      </c>
      <c r="I4063">
        <v>91.67</v>
      </c>
      <c r="J4063">
        <v>1</v>
      </c>
      <c r="K4063" t="s">
        <v>51</v>
      </c>
      <c r="L4063" t="s">
        <v>49</v>
      </c>
      <c r="M4063" s="52" t="s">
        <v>56</v>
      </c>
    </row>
    <row r="4064" spans="1:13" x14ac:dyDescent="0.3">
      <c r="A4064" t="s">
        <v>5789</v>
      </c>
      <c r="B4064">
        <v>21000228</v>
      </c>
      <c r="C4064" t="s">
        <v>5788</v>
      </c>
      <c r="D4064" t="s">
        <v>5789</v>
      </c>
      <c r="E4064" s="91">
        <v>21000228</v>
      </c>
      <c r="F4064" t="s">
        <v>49</v>
      </c>
      <c r="G4064">
        <v>1</v>
      </c>
      <c r="H4064" t="s">
        <v>50</v>
      </c>
      <c r="I4064">
        <v>91.67</v>
      </c>
      <c r="J4064">
        <v>1</v>
      </c>
      <c r="K4064" t="s">
        <v>51</v>
      </c>
      <c r="L4064" t="s">
        <v>49</v>
      </c>
      <c r="M4064" s="52" t="s">
        <v>52</v>
      </c>
    </row>
    <row r="4065" spans="1:13" x14ac:dyDescent="0.3">
      <c r="A4065" t="s">
        <v>5802</v>
      </c>
      <c r="C4065" t="s">
        <v>8477</v>
      </c>
      <c r="D4065" t="s">
        <v>5802</v>
      </c>
      <c r="F4065" t="s">
        <v>49</v>
      </c>
      <c r="J4065" s="53">
        <v>0</v>
      </c>
      <c r="K4065" t="s">
        <v>8588</v>
      </c>
      <c r="L4065" t="s">
        <v>49</v>
      </c>
      <c r="M4065" s="52" t="s">
        <v>52</v>
      </c>
    </row>
    <row r="4066" spans="1:13" x14ac:dyDescent="0.3">
      <c r="A4066" t="s">
        <v>5803</v>
      </c>
      <c r="C4066" t="s">
        <v>8478</v>
      </c>
      <c r="D4066" t="s">
        <v>5803</v>
      </c>
      <c r="F4066" t="s">
        <v>49</v>
      </c>
      <c r="J4066" s="53">
        <v>0</v>
      </c>
      <c r="K4066" t="s">
        <v>51</v>
      </c>
      <c r="L4066" t="s">
        <v>49</v>
      </c>
      <c r="M4066" s="52" t="s">
        <v>52</v>
      </c>
    </row>
    <row r="4067" spans="1:13" x14ac:dyDescent="0.3">
      <c r="A4067" t="s">
        <v>5804</v>
      </c>
      <c r="C4067" t="s">
        <v>8479</v>
      </c>
      <c r="D4067" t="s">
        <v>5804</v>
      </c>
      <c r="F4067" t="s">
        <v>49</v>
      </c>
      <c r="J4067" s="53">
        <v>1</v>
      </c>
      <c r="K4067" t="s">
        <v>8587</v>
      </c>
      <c r="L4067" t="s">
        <v>49</v>
      </c>
      <c r="M4067" s="52" t="s">
        <v>52</v>
      </c>
    </row>
    <row r="4068" spans="1:13" x14ac:dyDescent="0.3">
      <c r="A4068" t="s">
        <v>5791</v>
      </c>
      <c r="B4068">
        <v>10864013</v>
      </c>
      <c r="C4068" t="s">
        <v>5790</v>
      </c>
      <c r="D4068" t="s">
        <v>5791</v>
      </c>
      <c r="E4068" s="91">
        <v>10864013</v>
      </c>
      <c r="F4068" t="s">
        <v>49</v>
      </c>
      <c r="G4068">
        <v>2</v>
      </c>
      <c r="H4068" t="s">
        <v>101</v>
      </c>
      <c r="I4068">
        <v>112.5</v>
      </c>
      <c r="J4068">
        <v>2</v>
      </c>
      <c r="K4068" t="s">
        <v>102</v>
      </c>
      <c r="L4068" t="s">
        <v>49</v>
      </c>
      <c r="M4068" s="52" t="s">
        <v>56</v>
      </c>
    </row>
    <row r="4069" spans="1:13" x14ac:dyDescent="0.3">
      <c r="A4069" t="s">
        <v>5805</v>
      </c>
      <c r="C4069" t="s">
        <v>8480</v>
      </c>
      <c r="D4069" t="s">
        <v>5805</v>
      </c>
      <c r="F4069" t="s">
        <v>49</v>
      </c>
      <c r="J4069" s="53">
        <v>1</v>
      </c>
      <c r="K4069" t="s">
        <v>8587</v>
      </c>
      <c r="L4069" t="s">
        <v>49</v>
      </c>
      <c r="M4069" s="52" t="s">
        <v>52</v>
      </c>
    </row>
    <row r="4070" spans="1:13" x14ac:dyDescent="0.3">
      <c r="A4070" t="s">
        <v>5793</v>
      </c>
      <c r="B4070">
        <v>11025531</v>
      </c>
      <c r="C4070" t="s">
        <v>5792</v>
      </c>
      <c r="D4070" t="s">
        <v>5793</v>
      </c>
      <c r="E4070" s="91">
        <v>11025531</v>
      </c>
      <c r="F4070" t="s">
        <v>49</v>
      </c>
      <c r="H4070" t="s">
        <v>50</v>
      </c>
      <c r="I4070">
        <v>91.67</v>
      </c>
      <c r="J4070">
        <v>0</v>
      </c>
      <c r="K4070" t="s">
        <v>51</v>
      </c>
      <c r="L4070" t="s">
        <v>49</v>
      </c>
      <c r="M4070" s="52" t="s">
        <v>52</v>
      </c>
    </row>
    <row r="4071" spans="1:13" x14ac:dyDescent="0.3">
      <c r="A4071" t="s">
        <v>5806</v>
      </c>
      <c r="C4071" t="s">
        <v>8481</v>
      </c>
      <c r="D4071" t="s">
        <v>5806</v>
      </c>
      <c r="F4071" t="s">
        <v>49</v>
      </c>
      <c r="J4071" s="53">
        <v>0</v>
      </c>
      <c r="K4071" t="s">
        <v>8587</v>
      </c>
      <c r="L4071" t="s">
        <v>49</v>
      </c>
      <c r="M4071" s="52" t="s">
        <v>52</v>
      </c>
    </row>
    <row r="4072" spans="1:13" x14ac:dyDescent="0.3">
      <c r="A4072" t="s">
        <v>5807</v>
      </c>
      <c r="C4072" t="s">
        <v>8482</v>
      </c>
      <c r="D4072" t="s">
        <v>5807</v>
      </c>
      <c r="F4072" t="s">
        <v>49</v>
      </c>
      <c r="J4072" s="53">
        <v>0</v>
      </c>
      <c r="K4072" t="s">
        <v>8587</v>
      </c>
      <c r="L4072" t="s">
        <v>49</v>
      </c>
      <c r="M4072" s="52" t="s">
        <v>52</v>
      </c>
    </row>
    <row r="4073" spans="1:13" x14ac:dyDescent="0.3">
      <c r="A4073" t="s">
        <v>5795</v>
      </c>
      <c r="B4073">
        <v>15266491</v>
      </c>
      <c r="C4073" t="s">
        <v>5794</v>
      </c>
      <c r="D4073" t="s">
        <v>5795</v>
      </c>
      <c r="E4073" s="91">
        <v>15266491</v>
      </c>
      <c r="F4073" t="s">
        <v>49</v>
      </c>
      <c r="G4073">
        <v>0</v>
      </c>
      <c r="H4073" t="s">
        <v>50</v>
      </c>
      <c r="I4073">
        <v>91.67</v>
      </c>
      <c r="J4073">
        <v>0</v>
      </c>
      <c r="K4073" t="s">
        <v>51</v>
      </c>
      <c r="L4073" t="s">
        <v>49</v>
      </c>
      <c r="M4073" s="52" t="s">
        <v>56</v>
      </c>
    </row>
    <row r="4074" spans="1:13" x14ac:dyDescent="0.3">
      <c r="A4074" t="s">
        <v>5797</v>
      </c>
      <c r="B4074">
        <v>10863498</v>
      </c>
      <c r="C4074" t="s">
        <v>5796</v>
      </c>
      <c r="D4074" t="s">
        <v>5797</v>
      </c>
      <c r="E4074" s="91">
        <v>10863498</v>
      </c>
      <c r="F4074" t="s">
        <v>49</v>
      </c>
      <c r="G4074">
        <v>0</v>
      </c>
      <c r="H4074" t="s">
        <v>50</v>
      </c>
      <c r="I4074">
        <v>98.4</v>
      </c>
      <c r="J4074">
        <v>0</v>
      </c>
      <c r="K4074" t="s">
        <v>51</v>
      </c>
      <c r="L4074" t="s">
        <v>49</v>
      </c>
      <c r="M4074" s="52" t="s">
        <v>56</v>
      </c>
    </row>
    <row r="4075" spans="1:13" x14ac:dyDescent="0.3">
      <c r="A4075" t="s">
        <v>5808</v>
      </c>
      <c r="C4075" t="s">
        <v>8483</v>
      </c>
      <c r="D4075" t="s">
        <v>5808</v>
      </c>
      <c r="F4075" t="s">
        <v>49</v>
      </c>
      <c r="J4075" s="53">
        <v>2</v>
      </c>
      <c r="K4075" t="s">
        <v>8587</v>
      </c>
      <c r="L4075" t="s">
        <v>49</v>
      </c>
      <c r="M4075" s="52" t="s">
        <v>52</v>
      </c>
    </row>
    <row r="4076" spans="1:13" x14ac:dyDescent="0.3">
      <c r="A4076" t="s">
        <v>5799</v>
      </c>
      <c r="B4076">
        <v>10839451</v>
      </c>
      <c r="C4076" t="s">
        <v>5798</v>
      </c>
      <c r="D4076" t="s">
        <v>5799</v>
      </c>
      <c r="E4076" s="91">
        <v>10839451</v>
      </c>
      <c r="F4076" t="s">
        <v>49</v>
      </c>
      <c r="G4076">
        <v>1</v>
      </c>
      <c r="H4076" t="s">
        <v>50</v>
      </c>
      <c r="I4076">
        <v>98.4</v>
      </c>
      <c r="J4076">
        <v>1</v>
      </c>
      <c r="K4076" t="s">
        <v>321</v>
      </c>
      <c r="L4076" t="s">
        <v>49</v>
      </c>
      <c r="M4076" s="52" t="s">
        <v>56</v>
      </c>
    </row>
    <row r="4077" spans="1:13" x14ac:dyDescent="0.3">
      <c r="A4077" t="s">
        <v>5809</v>
      </c>
      <c r="C4077" t="s">
        <v>8484</v>
      </c>
      <c r="D4077" t="s">
        <v>5809</v>
      </c>
      <c r="F4077" t="s">
        <v>49</v>
      </c>
      <c r="J4077" s="53">
        <v>0</v>
      </c>
      <c r="K4077" t="s">
        <v>51</v>
      </c>
      <c r="L4077" t="s">
        <v>49</v>
      </c>
      <c r="M4077" s="52" t="s">
        <v>52</v>
      </c>
    </row>
    <row r="4078" spans="1:13" x14ac:dyDescent="0.3">
      <c r="A4078" t="s">
        <v>5810</v>
      </c>
      <c r="C4078" t="s">
        <v>8485</v>
      </c>
      <c r="D4078" t="s">
        <v>5810</v>
      </c>
      <c r="F4078" t="s">
        <v>49</v>
      </c>
      <c r="J4078" s="53">
        <v>0</v>
      </c>
      <c r="K4078" t="s">
        <v>51</v>
      </c>
      <c r="L4078" t="s">
        <v>49</v>
      </c>
      <c r="M4078" s="52" t="s">
        <v>52</v>
      </c>
    </row>
    <row r="4079" spans="1:13" x14ac:dyDescent="0.3">
      <c r="A4079" t="s">
        <v>5801</v>
      </c>
      <c r="B4079">
        <v>23000008</v>
      </c>
      <c r="C4079" t="s">
        <v>5800</v>
      </c>
      <c r="D4079" t="s">
        <v>5801</v>
      </c>
      <c r="E4079" s="91">
        <v>23000008</v>
      </c>
      <c r="F4079" t="s">
        <v>49</v>
      </c>
      <c r="G4079">
        <v>1</v>
      </c>
      <c r="H4079" t="s">
        <v>50</v>
      </c>
      <c r="I4079">
        <v>91.67</v>
      </c>
      <c r="J4079">
        <v>0</v>
      </c>
      <c r="K4079" t="s">
        <v>51</v>
      </c>
      <c r="L4079" t="s">
        <v>49</v>
      </c>
      <c r="M4079" s="52" t="s">
        <v>52</v>
      </c>
    </row>
    <row r="4080" spans="1:13" x14ac:dyDescent="0.3">
      <c r="A4080" t="s">
        <v>5811</v>
      </c>
      <c r="B4080">
        <v>21004583</v>
      </c>
      <c r="C4080" t="s">
        <v>8486</v>
      </c>
      <c r="D4080" t="s">
        <v>5811</v>
      </c>
      <c r="E4080" s="91">
        <v>21004583</v>
      </c>
      <c r="F4080" t="s">
        <v>49</v>
      </c>
      <c r="G4080">
        <v>0</v>
      </c>
      <c r="H4080" t="s">
        <v>50</v>
      </c>
      <c r="I4080">
        <v>91.67</v>
      </c>
      <c r="J4080" s="53">
        <v>0</v>
      </c>
      <c r="K4080" t="s">
        <v>51</v>
      </c>
      <c r="L4080" t="s">
        <v>49</v>
      </c>
      <c r="M4080" s="52" t="s">
        <v>52</v>
      </c>
    </row>
    <row r="4081" spans="1:13" x14ac:dyDescent="0.3">
      <c r="A4081" t="s">
        <v>5813</v>
      </c>
      <c r="B4081">
        <v>14052090</v>
      </c>
      <c r="C4081" t="s">
        <v>5812</v>
      </c>
      <c r="D4081" t="s">
        <v>5813</v>
      </c>
      <c r="E4081" s="91">
        <v>14052090</v>
      </c>
      <c r="F4081" t="s">
        <v>49</v>
      </c>
      <c r="G4081">
        <v>2</v>
      </c>
      <c r="H4081" t="s">
        <v>74</v>
      </c>
      <c r="I4081">
        <v>100</v>
      </c>
      <c r="J4081">
        <v>0</v>
      </c>
      <c r="K4081" t="s">
        <v>75</v>
      </c>
      <c r="L4081" t="s">
        <v>49</v>
      </c>
      <c r="M4081" s="52" t="s">
        <v>56</v>
      </c>
    </row>
    <row r="4082" spans="1:13" x14ac:dyDescent="0.3">
      <c r="A4082" t="s">
        <v>5814</v>
      </c>
      <c r="C4082" t="s">
        <v>8487</v>
      </c>
      <c r="D4082" t="s">
        <v>5814</v>
      </c>
      <c r="F4082" t="s">
        <v>49</v>
      </c>
      <c r="J4082" s="53">
        <v>0</v>
      </c>
      <c r="K4082" t="s">
        <v>8587</v>
      </c>
      <c r="L4082" t="s">
        <v>49</v>
      </c>
      <c r="M4082" s="52" t="s">
        <v>52</v>
      </c>
    </row>
    <row r="4083" spans="1:13" x14ac:dyDescent="0.3">
      <c r="A4083" t="s">
        <v>5815</v>
      </c>
      <c r="C4083" t="s">
        <v>8488</v>
      </c>
      <c r="D4083" t="s">
        <v>5815</v>
      </c>
      <c r="F4083" t="s">
        <v>49</v>
      </c>
      <c r="J4083" s="53">
        <v>0</v>
      </c>
      <c r="K4083" t="s">
        <v>51</v>
      </c>
      <c r="L4083" t="s">
        <v>49</v>
      </c>
      <c r="M4083" s="52" t="s">
        <v>52</v>
      </c>
    </row>
    <row r="4084" spans="1:13" x14ac:dyDescent="0.3">
      <c r="A4084" t="s">
        <v>5817</v>
      </c>
      <c r="B4084">
        <v>23726248</v>
      </c>
      <c r="C4084" t="s">
        <v>5816</v>
      </c>
      <c r="D4084" t="s">
        <v>5817</v>
      </c>
      <c r="E4084" s="91">
        <v>23726248</v>
      </c>
      <c r="F4084" t="s">
        <v>49</v>
      </c>
      <c r="G4084">
        <v>0</v>
      </c>
      <c r="H4084" t="s">
        <v>50</v>
      </c>
      <c r="I4084">
        <v>91.67</v>
      </c>
      <c r="J4084">
        <v>0</v>
      </c>
      <c r="K4084" t="s">
        <v>51</v>
      </c>
      <c r="L4084" t="s">
        <v>49</v>
      </c>
      <c r="M4084" s="52" t="s">
        <v>56</v>
      </c>
    </row>
    <row r="4085" spans="1:13" x14ac:dyDescent="0.3">
      <c r="A4085" t="s">
        <v>5818</v>
      </c>
      <c r="C4085" t="s">
        <v>8489</v>
      </c>
      <c r="D4085" t="s">
        <v>5818</v>
      </c>
      <c r="F4085" t="s">
        <v>49</v>
      </c>
      <c r="J4085" s="53">
        <v>0</v>
      </c>
      <c r="K4085" t="s">
        <v>51</v>
      </c>
      <c r="L4085" t="s">
        <v>49</v>
      </c>
      <c r="M4085" s="52" t="s">
        <v>52</v>
      </c>
    </row>
    <row r="4086" spans="1:13" x14ac:dyDescent="0.3">
      <c r="A4086" t="s">
        <v>5819</v>
      </c>
      <c r="B4086">
        <v>23231296</v>
      </c>
      <c r="C4086" t="s">
        <v>8490</v>
      </c>
      <c r="D4086" t="s">
        <v>5819</v>
      </c>
      <c r="E4086" s="91">
        <v>23231296</v>
      </c>
      <c r="F4086" t="s">
        <v>49</v>
      </c>
      <c r="G4086">
        <v>1</v>
      </c>
      <c r="H4086" t="s">
        <v>117</v>
      </c>
      <c r="I4086">
        <v>108.33</v>
      </c>
      <c r="J4086" s="53">
        <v>1</v>
      </c>
      <c r="K4086" t="s">
        <v>8588</v>
      </c>
      <c r="L4086" t="s">
        <v>49</v>
      </c>
      <c r="M4086" s="52" t="s">
        <v>56</v>
      </c>
    </row>
    <row r="4087" spans="1:13" x14ac:dyDescent="0.3">
      <c r="A4087" t="s">
        <v>5820</v>
      </c>
      <c r="C4087" t="s">
        <v>8491</v>
      </c>
      <c r="D4087" t="s">
        <v>5820</v>
      </c>
      <c r="F4087" t="s">
        <v>49</v>
      </c>
      <c r="J4087" s="53">
        <v>1</v>
      </c>
      <c r="K4087" t="s">
        <v>8587</v>
      </c>
      <c r="L4087" t="s">
        <v>49</v>
      </c>
      <c r="M4087" s="52" t="s">
        <v>52</v>
      </c>
    </row>
    <row r="4088" spans="1:13" x14ac:dyDescent="0.3">
      <c r="A4088" t="s">
        <v>5821</v>
      </c>
      <c r="C4088" t="s">
        <v>8492</v>
      </c>
      <c r="D4088" t="s">
        <v>5821</v>
      </c>
      <c r="F4088" t="s">
        <v>49</v>
      </c>
      <c r="J4088" s="53">
        <v>2</v>
      </c>
      <c r="K4088" t="s">
        <v>51</v>
      </c>
      <c r="L4088" t="s">
        <v>49</v>
      </c>
      <c r="M4088" s="52" t="s">
        <v>52</v>
      </c>
    </row>
    <row r="4089" spans="1:13" x14ac:dyDescent="0.3">
      <c r="A4089" t="s">
        <v>5822</v>
      </c>
      <c r="C4089" t="s">
        <v>8493</v>
      </c>
      <c r="D4089" t="s">
        <v>5822</v>
      </c>
      <c r="F4089" t="s">
        <v>49</v>
      </c>
      <c r="J4089" s="53">
        <v>0</v>
      </c>
      <c r="K4089" t="s">
        <v>51</v>
      </c>
      <c r="L4089" t="s">
        <v>49</v>
      </c>
      <c r="M4089" s="52" t="s">
        <v>52</v>
      </c>
    </row>
    <row r="4090" spans="1:13" x14ac:dyDescent="0.3">
      <c r="A4090" t="s">
        <v>5823</v>
      </c>
      <c r="C4090" t="s">
        <v>8494</v>
      </c>
      <c r="D4090" t="s">
        <v>5823</v>
      </c>
      <c r="F4090" t="s">
        <v>49</v>
      </c>
      <c r="J4090" s="53">
        <v>1</v>
      </c>
      <c r="K4090" t="s">
        <v>8583</v>
      </c>
      <c r="L4090" t="s">
        <v>49</v>
      </c>
      <c r="M4090" s="52" t="s">
        <v>52</v>
      </c>
    </row>
    <row r="4091" spans="1:13" x14ac:dyDescent="0.3">
      <c r="A4091" t="s">
        <v>5826</v>
      </c>
      <c r="C4091" t="s">
        <v>8495</v>
      </c>
      <c r="D4091" t="s">
        <v>5826</v>
      </c>
      <c r="F4091" t="s">
        <v>49</v>
      </c>
      <c r="J4091" s="53">
        <v>1</v>
      </c>
      <c r="K4091" t="s">
        <v>51</v>
      </c>
      <c r="L4091" t="s">
        <v>49</v>
      </c>
      <c r="M4091" s="52" t="s">
        <v>52</v>
      </c>
    </row>
    <row r="4092" spans="1:13" x14ac:dyDescent="0.3">
      <c r="A4092" t="s">
        <v>5825</v>
      </c>
      <c r="B4092">
        <v>23015701</v>
      </c>
      <c r="C4092" t="s">
        <v>5824</v>
      </c>
      <c r="D4092" t="s">
        <v>5825</v>
      </c>
      <c r="E4092" s="91">
        <v>23015701</v>
      </c>
      <c r="F4092" t="s">
        <v>49</v>
      </c>
      <c r="G4092">
        <v>0</v>
      </c>
      <c r="H4092" t="s">
        <v>50</v>
      </c>
      <c r="I4092">
        <v>91.67</v>
      </c>
      <c r="J4092">
        <v>0</v>
      </c>
      <c r="K4092" t="s">
        <v>51</v>
      </c>
      <c r="L4092" t="s">
        <v>49</v>
      </c>
      <c r="M4092" s="52" t="s">
        <v>56</v>
      </c>
    </row>
    <row r="4093" spans="1:13" x14ac:dyDescent="0.3">
      <c r="A4093" t="s">
        <v>5829</v>
      </c>
      <c r="C4093" t="s">
        <v>8496</v>
      </c>
      <c r="D4093" t="s">
        <v>5829</v>
      </c>
      <c r="F4093" t="s">
        <v>49</v>
      </c>
      <c r="J4093" s="53">
        <v>0</v>
      </c>
      <c r="K4093" t="s">
        <v>51</v>
      </c>
      <c r="L4093" t="s">
        <v>49</v>
      </c>
      <c r="M4093" s="52" t="s">
        <v>52</v>
      </c>
    </row>
    <row r="4094" spans="1:13" x14ac:dyDescent="0.3">
      <c r="A4094" t="s">
        <v>5828</v>
      </c>
      <c r="B4094">
        <v>23047418</v>
      </c>
      <c r="C4094" t="s">
        <v>5827</v>
      </c>
      <c r="D4094" t="s">
        <v>5828</v>
      </c>
      <c r="E4094" s="91">
        <v>23047418</v>
      </c>
      <c r="F4094" t="s">
        <v>49</v>
      </c>
      <c r="G4094">
        <v>4</v>
      </c>
      <c r="H4094" t="s">
        <v>50</v>
      </c>
      <c r="I4094">
        <v>91.67</v>
      </c>
      <c r="J4094">
        <v>0</v>
      </c>
      <c r="K4094" t="s">
        <v>51</v>
      </c>
      <c r="L4094" t="s">
        <v>49</v>
      </c>
      <c r="M4094" s="52" t="s">
        <v>52</v>
      </c>
    </row>
    <row r="4095" spans="1:13" x14ac:dyDescent="0.3">
      <c r="A4095" t="s">
        <v>5831</v>
      </c>
      <c r="B4095">
        <v>10859337</v>
      </c>
      <c r="C4095" t="s">
        <v>5830</v>
      </c>
      <c r="D4095" t="s">
        <v>5831</v>
      </c>
      <c r="E4095" s="91">
        <v>10859337</v>
      </c>
      <c r="F4095" t="s">
        <v>49</v>
      </c>
      <c r="G4095">
        <v>4</v>
      </c>
      <c r="H4095" t="s">
        <v>50</v>
      </c>
      <c r="I4095">
        <v>98.4</v>
      </c>
      <c r="J4095">
        <v>0</v>
      </c>
      <c r="K4095" t="s">
        <v>51</v>
      </c>
      <c r="L4095" t="s">
        <v>49</v>
      </c>
      <c r="M4095" s="52" t="s">
        <v>56</v>
      </c>
    </row>
    <row r="4096" spans="1:13" x14ac:dyDescent="0.3">
      <c r="A4096" t="s">
        <v>5833</v>
      </c>
      <c r="B4096">
        <v>23032204</v>
      </c>
      <c r="C4096" t="s">
        <v>5832</v>
      </c>
      <c r="D4096" t="s">
        <v>5833</v>
      </c>
      <c r="E4096" s="91">
        <v>23032204</v>
      </c>
      <c r="F4096" t="s">
        <v>49</v>
      </c>
      <c r="G4096">
        <v>1</v>
      </c>
      <c r="H4096" t="s">
        <v>74</v>
      </c>
      <c r="I4096">
        <v>100</v>
      </c>
      <c r="J4096">
        <v>0</v>
      </c>
      <c r="K4096" t="s">
        <v>75</v>
      </c>
      <c r="L4096" t="s">
        <v>49</v>
      </c>
      <c r="M4096" s="52" t="s">
        <v>52</v>
      </c>
    </row>
    <row r="4097" spans="1:13" x14ac:dyDescent="0.3">
      <c r="A4097" t="s">
        <v>5835</v>
      </c>
      <c r="B4097">
        <v>21000679</v>
      </c>
      <c r="C4097" t="s">
        <v>5834</v>
      </c>
      <c r="D4097" t="s">
        <v>5835</v>
      </c>
      <c r="E4097" s="91">
        <v>21000679</v>
      </c>
      <c r="F4097" t="s">
        <v>49</v>
      </c>
      <c r="G4097">
        <v>0</v>
      </c>
      <c r="H4097" t="s">
        <v>74</v>
      </c>
      <c r="I4097">
        <v>100</v>
      </c>
      <c r="J4097">
        <v>0</v>
      </c>
      <c r="K4097" t="s">
        <v>75</v>
      </c>
      <c r="L4097" t="s">
        <v>49</v>
      </c>
      <c r="M4097" s="52" t="s">
        <v>52</v>
      </c>
    </row>
    <row r="4098" spans="1:13" x14ac:dyDescent="0.3">
      <c r="A4098" t="s">
        <v>5836</v>
      </c>
      <c r="C4098" t="s">
        <v>8497</v>
      </c>
      <c r="D4098" t="s">
        <v>5836</v>
      </c>
      <c r="F4098" t="s">
        <v>49</v>
      </c>
      <c r="J4098" s="53">
        <v>0</v>
      </c>
      <c r="K4098" t="s">
        <v>51</v>
      </c>
      <c r="L4098" t="s">
        <v>49</v>
      </c>
      <c r="M4098" s="52" t="s">
        <v>52</v>
      </c>
    </row>
    <row r="4099" spans="1:13" x14ac:dyDescent="0.3">
      <c r="A4099" t="s">
        <v>5837</v>
      </c>
      <c r="C4099" t="s">
        <v>8498</v>
      </c>
      <c r="D4099" t="s">
        <v>5837</v>
      </c>
      <c r="F4099" t="s">
        <v>49</v>
      </c>
      <c r="J4099" s="53">
        <v>0</v>
      </c>
      <c r="K4099" t="s">
        <v>8587</v>
      </c>
      <c r="L4099" t="s">
        <v>49</v>
      </c>
      <c r="M4099" s="52" t="s">
        <v>52</v>
      </c>
    </row>
    <row r="4100" spans="1:13" x14ac:dyDescent="0.3">
      <c r="A4100" t="s">
        <v>5838</v>
      </c>
      <c r="C4100" t="s">
        <v>8499</v>
      </c>
      <c r="D4100" t="s">
        <v>5838</v>
      </c>
      <c r="F4100" t="s">
        <v>49</v>
      </c>
      <c r="J4100" s="53">
        <v>0</v>
      </c>
      <c r="K4100" t="s">
        <v>51</v>
      </c>
      <c r="L4100" t="s">
        <v>49</v>
      </c>
      <c r="M4100" s="52" t="s">
        <v>52</v>
      </c>
    </row>
    <row r="4101" spans="1:13" x14ac:dyDescent="0.3">
      <c r="A4101" t="s">
        <v>5839</v>
      </c>
      <c r="C4101" t="s">
        <v>8500</v>
      </c>
      <c r="D4101" t="s">
        <v>5839</v>
      </c>
      <c r="F4101" t="s">
        <v>49</v>
      </c>
      <c r="J4101" s="53">
        <v>0</v>
      </c>
      <c r="K4101" t="s">
        <v>51</v>
      </c>
      <c r="L4101" t="s">
        <v>49</v>
      </c>
      <c r="M4101" s="52" t="s">
        <v>52</v>
      </c>
    </row>
    <row r="4102" spans="1:13" x14ac:dyDescent="0.3">
      <c r="A4102" t="s">
        <v>5841</v>
      </c>
      <c r="B4102">
        <v>11002211</v>
      </c>
      <c r="C4102" t="s">
        <v>5840</v>
      </c>
      <c r="D4102" t="s">
        <v>5841</v>
      </c>
      <c r="E4102" s="91">
        <v>11002211</v>
      </c>
      <c r="F4102" t="s">
        <v>49</v>
      </c>
      <c r="H4102" t="s">
        <v>101</v>
      </c>
      <c r="I4102">
        <v>112.5</v>
      </c>
      <c r="J4102">
        <v>0</v>
      </c>
      <c r="K4102" t="s">
        <v>102</v>
      </c>
      <c r="L4102" t="s">
        <v>49</v>
      </c>
      <c r="M4102" s="52" t="s">
        <v>56</v>
      </c>
    </row>
    <row r="4103" spans="1:13" x14ac:dyDescent="0.3">
      <c r="A4103" t="s">
        <v>5842</v>
      </c>
      <c r="C4103" t="s">
        <v>8501</v>
      </c>
      <c r="D4103" t="s">
        <v>5842</v>
      </c>
      <c r="F4103" t="s">
        <v>49</v>
      </c>
      <c r="J4103" s="53">
        <v>3</v>
      </c>
      <c r="K4103" t="s">
        <v>8586</v>
      </c>
      <c r="L4103" t="s">
        <v>49</v>
      </c>
      <c r="M4103" s="52" t="s">
        <v>52</v>
      </c>
    </row>
    <row r="4104" spans="1:13" x14ac:dyDescent="0.3">
      <c r="A4104" t="s">
        <v>5843</v>
      </c>
      <c r="C4104" t="s">
        <v>8502</v>
      </c>
      <c r="D4104" t="s">
        <v>5843</v>
      </c>
      <c r="F4104" t="s">
        <v>49</v>
      </c>
      <c r="J4104" s="53">
        <v>0</v>
      </c>
      <c r="K4104" t="s">
        <v>8587</v>
      </c>
      <c r="L4104" t="s">
        <v>49</v>
      </c>
      <c r="M4104" s="52" t="s">
        <v>52</v>
      </c>
    </row>
    <row r="4105" spans="1:13" x14ac:dyDescent="0.3">
      <c r="A4105" t="s">
        <v>5844</v>
      </c>
      <c r="C4105" t="s">
        <v>8503</v>
      </c>
      <c r="D4105" t="s">
        <v>5844</v>
      </c>
      <c r="F4105" t="s">
        <v>49</v>
      </c>
      <c r="J4105" s="53">
        <v>0</v>
      </c>
      <c r="K4105" t="s">
        <v>51</v>
      </c>
      <c r="L4105" t="s">
        <v>49</v>
      </c>
      <c r="M4105" s="52" t="s">
        <v>52</v>
      </c>
    </row>
    <row r="4106" spans="1:13" x14ac:dyDescent="0.3">
      <c r="A4106" t="s">
        <v>5845</v>
      </c>
      <c r="C4106" t="s">
        <v>8504</v>
      </c>
      <c r="D4106" t="s">
        <v>5845</v>
      </c>
      <c r="F4106" t="s">
        <v>49</v>
      </c>
      <c r="J4106" s="53">
        <v>1</v>
      </c>
      <c r="K4106" t="s">
        <v>8583</v>
      </c>
      <c r="L4106" t="s">
        <v>49</v>
      </c>
      <c r="M4106" s="52" t="s">
        <v>52</v>
      </c>
    </row>
    <row r="4107" spans="1:13" x14ac:dyDescent="0.3">
      <c r="A4107" t="s">
        <v>5846</v>
      </c>
      <c r="C4107" t="s">
        <v>8505</v>
      </c>
      <c r="D4107" t="s">
        <v>5846</v>
      </c>
      <c r="F4107" t="s">
        <v>49</v>
      </c>
      <c r="J4107" s="53">
        <v>2</v>
      </c>
      <c r="K4107" t="s">
        <v>51</v>
      </c>
      <c r="L4107" t="s">
        <v>49</v>
      </c>
      <c r="M4107" s="52" t="s">
        <v>52</v>
      </c>
    </row>
    <row r="4108" spans="1:13" x14ac:dyDescent="0.3">
      <c r="A4108" t="s">
        <v>5847</v>
      </c>
      <c r="C4108" t="s">
        <v>8506</v>
      </c>
      <c r="D4108" t="s">
        <v>5847</v>
      </c>
      <c r="F4108" t="s">
        <v>49</v>
      </c>
      <c r="J4108" s="53">
        <v>0</v>
      </c>
      <c r="K4108" t="s">
        <v>51</v>
      </c>
      <c r="L4108" t="s">
        <v>49</v>
      </c>
      <c r="M4108" s="52" t="s">
        <v>52</v>
      </c>
    </row>
    <row r="4109" spans="1:13" x14ac:dyDescent="0.3">
      <c r="A4109" t="s">
        <v>5849</v>
      </c>
      <c r="B4109">
        <v>23777344</v>
      </c>
      <c r="C4109" t="s">
        <v>5848</v>
      </c>
      <c r="D4109" t="s">
        <v>5849</v>
      </c>
      <c r="E4109" s="91">
        <v>23777344</v>
      </c>
      <c r="F4109" t="s">
        <v>49</v>
      </c>
      <c r="G4109">
        <v>0</v>
      </c>
      <c r="H4109" t="s">
        <v>74</v>
      </c>
      <c r="I4109">
        <v>100</v>
      </c>
      <c r="J4109">
        <v>0</v>
      </c>
      <c r="K4109" t="s">
        <v>75</v>
      </c>
      <c r="L4109" t="s">
        <v>49</v>
      </c>
      <c r="M4109" s="52" t="s">
        <v>56</v>
      </c>
    </row>
    <row r="4110" spans="1:13" x14ac:dyDescent="0.3">
      <c r="A4110" t="s">
        <v>5850</v>
      </c>
      <c r="C4110" t="s">
        <v>8507</v>
      </c>
      <c r="D4110" t="s">
        <v>5850</v>
      </c>
      <c r="F4110" t="s">
        <v>49</v>
      </c>
      <c r="J4110" s="53">
        <v>1</v>
      </c>
      <c r="K4110" t="s">
        <v>51</v>
      </c>
      <c r="L4110" t="s">
        <v>49</v>
      </c>
      <c r="M4110" s="52" t="s">
        <v>52</v>
      </c>
    </row>
    <row r="4111" spans="1:13" x14ac:dyDescent="0.3">
      <c r="A4111" t="s">
        <v>5851</v>
      </c>
      <c r="C4111" t="s">
        <v>8508</v>
      </c>
      <c r="D4111" t="s">
        <v>5851</v>
      </c>
      <c r="F4111" t="s">
        <v>49</v>
      </c>
      <c r="J4111" s="53">
        <v>0</v>
      </c>
      <c r="K4111" t="s">
        <v>8587</v>
      </c>
      <c r="L4111" t="s">
        <v>49</v>
      </c>
      <c r="M4111" s="52" t="s">
        <v>52</v>
      </c>
    </row>
    <row r="4112" spans="1:13" x14ac:dyDescent="0.3">
      <c r="A4112" t="s">
        <v>5853</v>
      </c>
      <c r="B4112">
        <v>23947218</v>
      </c>
      <c r="C4112" t="s">
        <v>5852</v>
      </c>
      <c r="D4112" t="s">
        <v>5853</v>
      </c>
      <c r="E4112" s="91">
        <v>23947218</v>
      </c>
      <c r="F4112" t="s">
        <v>49</v>
      </c>
      <c r="G4112">
        <v>1</v>
      </c>
      <c r="H4112" t="s">
        <v>74</v>
      </c>
      <c r="I4112">
        <v>100</v>
      </c>
      <c r="J4112">
        <v>0</v>
      </c>
      <c r="K4112" t="s">
        <v>75</v>
      </c>
      <c r="L4112" t="s">
        <v>49</v>
      </c>
      <c r="M4112" s="52" t="s">
        <v>56</v>
      </c>
    </row>
    <row r="4113" spans="1:13" x14ac:dyDescent="0.3">
      <c r="A4113" t="s">
        <v>5854</v>
      </c>
      <c r="B4113">
        <v>10861554</v>
      </c>
      <c r="C4113" t="s">
        <v>8509</v>
      </c>
      <c r="D4113" t="s">
        <v>5854</v>
      </c>
      <c r="E4113" s="91">
        <v>10861554</v>
      </c>
      <c r="F4113" t="s">
        <v>49</v>
      </c>
      <c r="G4113">
        <v>1</v>
      </c>
      <c r="H4113" t="s">
        <v>50</v>
      </c>
      <c r="I4113">
        <v>91.67</v>
      </c>
      <c r="J4113" s="53">
        <v>0</v>
      </c>
      <c r="K4113" t="s">
        <v>51</v>
      </c>
      <c r="L4113" t="s">
        <v>49</v>
      </c>
      <c r="M4113" s="52" t="s">
        <v>56</v>
      </c>
    </row>
    <row r="4114" spans="1:13" x14ac:dyDescent="0.3">
      <c r="A4114" t="s">
        <v>5855</v>
      </c>
      <c r="C4114" t="s">
        <v>8510</v>
      </c>
      <c r="D4114" t="s">
        <v>5855</v>
      </c>
      <c r="F4114" t="s">
        <v>49</v>
      </c>
      <c r="J4114" s="53">
        <v>1</v>
      </c>
      <c r="K4114" t="s">
        <v>8584</v>
      </c>
      <c r="L4114" t="s">
        <v>49</v>
      </c>
      <c r="M4114" s="52" t="s">
        <v>52</v>
      </c>
    </row>
    <row r="4115" spans="1:13" x14ac:dyDescent="0.3">
      <c r="A4115" t="s">
        <v>5856</v>
      </c>
      <c r="C4115" t="s">
        <v>8511</v>
      </c>
      <c r="D4115" t="s">
        <v>5856</v>
      </c>
      <c r="F4115" t="s">
        <v>49</v>
      </c>
      <c r="J4115" s="53">
        <v>1</v>
      </c>
      <c r="K4115" t="s">
        <v>8588</v>
      </c>
      <c r="L4115" t="s">
        <v>49</v>
      </c>
      <c r="M4115" s="52" t="s">
        <v>52</v>
      </c>
    </row>
    <row r="4116" spans="1:13" x14ac:dyDescent="0.3">
      <c r="A4116" t="s">
        <v>5857</v>
      </c>
      <c r="C4116" t="s">
        <v>8512</v>
      </c>
      <c r="D4116" t="s">
        <v>5857</v>
      </c>
      <c r="F4116" t="s">
        <v>49</v>
      </c>
      <c r="J4116" s="53">
        <v>1</v>
      </c>
      <c r="K4116" t="s">
        <v>181</v>
      </c>
      <c r="L4116" t="s">
        <v>49</v>
      </c>
      <c r="M4116" s="52" t="s">
        <v>52</v>
      </c>
    </row>
    <row r="4117" spans="1:13" x14ac:dyDescent="0.3">
      <c r="A4117" t="s">
        <v>5864</v>
      </c>
      <c r="C4117" t="s">
        <v>8513</v>
      </c>
      <c r="D4117" t="s">
        <v>5864</v>
      </c>
      <c r="F4117" t="s">
        <v>49</v>
      </c>
      <c r="J4117" s="53">
        <v>0</v>
      </c>
      <c r="K4117" t="s">
        <v>51</v>
      </c>
      <c r="L4117" t="s">
        <v>49</v>
      </c>
      <c r="M4117" s="52" t="s">
        <v>52</v>
      </c>
    </row>
    <row r="4118" spans="1:13" x14ac:dyDescent="0.3">
      <c r="A4118" t="s">
        <v>5859</v>
      </c>
      <c r="B4118">
        <v>23491656</v>
      </c>
      <c r="C4118" t="s">
        <v>5858</v>
      </c>
      <c r="D4118" t="s">
        <v>5859</v>
      </c>
      <c r="E4118" s="91">
        <v>23491656</v>
      </c>
      <c r="F4118" t="s">
        <v>49</v>
      </c>
      <c r="G4118">
        <v>0</v>
      </c>
      <c r="H4118" t="s">
        <v>50</v>
      </c>
      <c r="I4118">
        <v>91.67</v>
      </c>
      <c r="J4118">
        <v>0</v>
      </c>
      <c r="K4118" t="s">
        <v>51</v>
      </c>
      <c r="L4118" t="s">
        <v>49</v>
      </c>
      <c r="M4118" s="52" t="s">
        <v>56</v>
      </c>
    </row>
    <row r="4119" spans="1:13" x14ac:dyDescent="0.3">
      <c r="A4119" t="s">
        <v>5861</v>
      </c>
      <c r="B4119">
        <v>21000802</v>
      </c>
      <c r="C4119" t="s">
        <v>5860</v>
      </c>
      <c r="D4119" t="s">
        <v>5861</v>
      </c>
      <c r="E4119" s="91">
        <v>21000802</v>
      </c>
      <c r="F4119" t="s">
        <v>49</v>
      </c>
      <c r="G4119">
        <v>0</v>
      </c>
      <c r="H4119" t="s">
        <v>50</v>
      </c>
      <c r="I4119">
        <v>91.67</v>
      </c>
      <c r="J4119">
        <v>0</v>
      </c>
      <c r="K4119" t="s">
        <v>51</v>
      </c>
      <c r="L4119" t="s">
        <v>49</v>
      </c>
      <c r="M4119" s="52" t="s">
        <v>52</v>
      </c>
    </row>
    <row r="4120" spans="1:13" x14ac:dyDescent="0.3">
      <c r="A4120" t="s">
        <v>5863</v>
      </c>
      <c r="B4120">
        <v>10875713</v>
      </c>
      <c r="C4120" t="s">
        <v>5862</v>
      </c>
      <c r="D4120" t="s">
        <v>5863</v>
      </c>
      <c r="E4120" s="91">
        <v>10875713</v>
      </c>
      <c r="F4120" t="s">
        <v>49</v>
      </c>
      <c r="G4120">
        <v>6</v>
      </c>
      <c r="H4120" t="s">
        <v>74</v>
      </c>
      <c r="I4120">
        <v>100</v>
      </c>
      <c r="J4120">
        <v>4</v>
      </c>
      <c r="K4120" t="s">
        <v>75</v>
      </c>
      <c r="L4120" t="s">
        <v>49</v>
      </c>
      <c r="M4120" s="52" t="s">
        <v>56</v>
      </c>
    </row>
    <row r="4121" spans="1:13" x14ac:dyDescent="0.3">
      <c r="A4121" t="s">
        <v>5871</v>
      </c>
      <c r="C4121" t="s">
        <v>8514</v>
      </c>
      <c r="D4121" t="s">
        <v>5871</v>
      </c>
      <c r="F4121" t="s">
        <v>49</v>
      </c>
      <c r="J4121" s="53">
        <v>1</v>
      </c>
      <c r="K4121" t="s">
        <v>51</v>
      </c>
      <c r="L4121" t="s">
        <v>49</v>
      </c>
      <c r="M4121" s="52" t="s">
        <v>52</v>
      </c>
    </row>
    <row r="4122" spans="1:13" x14ac:dyDescent="0.3">
      <c r="A4122" t="s">
        <v>5866</v>
      </c>
      <c r="B4122">
        <v>10996130</v>
      </c>
      <c r="C4122" t="s">
        <v>5865</v>
      </c>
      <c r="D4122" t="s">
        <v>5866</v>
      </c>
      <c r="E4122" s="91">
        <v>10996130</v>
      </c>
      <c r="F4122" t="s">
        <v>49</v>
      </c>
      <c r="G4122">
        <v>2</v>
      </c>
      <c r="H4122" t="s">
        <v>50</v>
      </c>
      <c r="I4122">
        <v>98.4</v>
      </c>
      <c r="J4122">
        <v>0</v>
      </c>
      <c r="K4122" t="s">
        <v>51</v>
      </c>
      <c r="L4122" t="s">
        <v>49</v>
      </c>
      <c r="M4122" s="52" t="s">
        <v>56</v>
      </c>
    </row>
    <row r="4123" spans="1:13" x14ac:dyDescent="0.3">
      <c r="A4123" t="s">
        <v>5868</v>
      </c>
      <c r="B4123">
        <v>10844250</v>
      </c>
      <c r="C4123" t="s">
        <v>5867</v>
      </c>
      <c r="D4123" t="s">
        <v>5868</v>
      </c>
      <c r="E4123" s="91">
        <v>10844250</v>
      </c>
      <c r="F4123" t="s">
        <v>71</v>
      </c>
      <c r="G4123">
        <v>2</v>
      </c>
      <c r="H4123" t="s">
        <v>74</v>
      </c>
      <c r="I4123">
        <v>100</v>
      </c>
      <c r="J4123">
        <v>3</v>
      </c>
      <c r="K4123" t="s">
        <v>75</v>
      </c>
      <c r="L4123" t="s">
        <v>71</v>
      </c>
      <c r="M4123" s="52" t="s">
        <v>56</v>
      </c>
    </row>
    <row r="4124" spans="1:13" x14ac:dyDescent="0.3">
      <c r="A4124" t="s">
        <v>5870</v>
      </c>
      <c r="B4124">
        <v>10862630</v>
      </c>
      <c r="C4124" t="s">
        <v>5869</v>
      </c>
      <c r="D4124" t="s">
        <v>5870</v>
      </c>
      <c r="E4124" s="91">
        <v>10862630</v>
      </c>
      <c r="F4124" t="s">
        <v>49</v>
      </c>
      <c r="G4124">
        <v>3</v>
      </c>
      <c r="H4124" t="s">
        <v>50</v>
      </c>
      <c r="I4124">
        <v>98.4</v>
      </c>
      <c r="J4124">
        <v>0</v>
      </c>
      <c r="K4124" t="s">
        <v>51</v>
      </c>
      <c r="L4124" t="s">
        <v>49</v>
      </c>
      <c r="M4124" s="52" t="s">
        <v>56</v>
      </c>
    </row>
    <row r="4125" spans="1:13" x14ac:dyDescent="0.3">
      <c r="A4125" t="s">
        <v>5872</v>
      </c>
      <c r="C4125" t="s">
        <v>8515</v>
      </c>
      <c r="D4125" t="s">
        <v>5872</v>
      </c>
      <c r="F4125" t="s">
        <v>49</v>
      </c>
      <c r="J4125" s="53">
        <v>0</v>
      </c>
      <c r="K4125" t="s">
        <v>51</v>
      </c>
      <c r="L4125" t="s">
        <v>49</v>
      </c>
      <c r="M4125" s="52" t="s">
        <v>52</v>
      </c>
    </row>
    <row r="4126" spans="1:13" x14ac:dyDescent="0.3">
      <c r="A4126" t="s">
        <v>5873</v>
      </c>
      <c r="C4126" t="s">
        <v>8516</v>
      </c>
      <c r="D4126" t="s">
        <v>5873</v>
      </c>
      <c r="F4126" t="s">
        <v>49</v>
      </c>
      <c r="J4126" s="53">
        <v>0</v>
      </c>
      <c r="K4126" t="s">
        <v>51</v>
      </c>
      <c r="L4126" t="s">
        <v>49</v>
      </c>
      <c r="M4126" s="52" t="s">
        <v>52</v>
      </c>
    </row>
    <row r="4127" spans="1:13" x14ac:dyDescent="0.3">
      <c r="A4127" t="s">
        <v>5874</v>
      </c>
      <c r="C4127" t="s">
        <v>8517</v>
      </c>
      <c r="D4127" t="s">
        <v>5874</v>
      </c>
      <c r="F4127" t="s">
        <v>49</v>
      </c>
      <c r="J4127" s="53">
        <v>0</v>
      </c>
      <c r="K4127" t="s">
        <v>51</v>
      </c>
      <c r="L4127" t="s">
        <v>49</v>
      </c>
      <c r="M4127" s="52" t="s">
        <v>52</v>
      </c>
    </row>
    <row r="4128" spans="1:13" x14ac:dyDescent="0.3">
      <c r="A4128" t="s">
        <v>5875</v>
      </c>
      <c r="C4128" t="s">
        <v>8518</v>
      </c>
      <c r="D4128" t="s">
        <v>5875</v>
      </c>
      <c r="F4128" t="s">
        <v>49</v>
      </c>
      <c r="J4128" s="53">
        <v>2</v>
      </c>
      <c r="K4128" t="s">
        <v>51</v>
      </c>
      <c r="L4128" t="s">
        <v>49</v>
      </c>
      <c r="M4128" s="52" t="s">
        <v>52</v>
      </c>
    </row>
    <row r="4129" spans="1:13" x14ac:dyDescent="0.3">
      <c r="A4129" t="s">
        <v>5876</v>
      </c>
      <c r="C4129" t="s">
        <v>8519</v>
      </c>
      <c r="D4129" t="s">
        <v>5876</v>
      </c>
      <c r="F4129" t="s">
        <v>49</v>
      </c>
      <c r="J4129" s="53">
        <v>0</v>
      </c>
      <c r="K4129" t="s">
        <v>51</v>
      </c>
      <c r="L4129" t="s">
        <v>49</v>
      </c>
      <c r="M4129" s="52" t="s">
        <v>52</v>
      </c>
    </row>
    <row r="4130" spans="1:13" x14ac:dyDescent="0.3">
      <c r="A4130" t="s">
        <v>5877</v>
      </c>
      <c r="B4130">
        <v>14194746</v>
      </c>
      <c r="C4130" t="s">
        <v>8520</v>
      </c>
      <c r="D4130" t="s">
        <v>5877</v>
      </c>
      <c r="E4130" s="91">
        <v>14194746</v>
      </c>
      <c r="F4130" t="s">
        <v>49</v>
      </c>
      <c r="G4130">
        <v>0</v>
      </c>
      <c r="H4130" t="s">
        <v>50</v>
      </c>
      <c r="I4130">
        <v>91.67</v>
      </c>
      <c r="J4130" s="53">
        <v>0</v>
      </c>
      <c r="K4130" t="s">
        <v>51</v>
      </c>
      <c r="L4130" t="s">
        <v>49</v>
      </c>
      <c r="M4130" s="52" t="s">
        <v>56</v>
      </c>
    </row>
    <row r="4131" spans="1:13" x14ac:dyDescent="0.3">
      <c r="A4131" t="s">
        <v>5879</v>
      </c>
      <c r="B4131">
        <v>23122575</v>
      </c>
      <c r="C4131" t="s">
        <v>5878</v>
      </c>
      <c r="D4131" t="s">
        <v>5879</v>
      </c>
      <c r="E4131" s="91">
        <v>23122575</v>
      </c>
      <c r="F4131" t="s">
        <v>49</v>
      </c>
      <c r="G4131">
        <v>2</v>
      </c>
      <c r="H4131" t="s">
        <v>117</v>
      </c>
      <c r="I4131">
        <v>108.33</v>
      </c>
      <c r="J4131">
        <v>1</v>
      </c>
      <c r="K4131" t="s">
        <v>118</v>
      </c>
      <c r="L4131" t="s">
        <v>49</v>
      </c>
      <c r="M4131" s="52" t="s">
        <v>56</v>
      </c>
    </row>
    <row r="4132" spans="1:13" x14ac:dyDescent="0.3">
      <c r="A4132" t="s">
        <v>5880</v>
      </c>
      <c r="C4132" t="s">
        <v>8521</v>
      </c>
      <c r="D4132" t="s">
        <v>5880</v>
      </c>
      <c r="F4132" t="s">
        <v>49</v>
      </c>
      <c r="J4132" s="53">
        <v>1</v>
      </c>
      <c r="K4132" t="s">
        <v>51</v>
      </c>
      <c r="L4132" t="s">
        <v>49</v>
      </c>
      <c r="M4132" s="52" t="s">
        <v>52</v>
      </c>
    </row>
    <row r="4133" spans="1:13" x14ac:dyDescent="0.3">
      <c r="A4133" t="s">
        <v>5882</v>
      </c>
      <c r="B4133">
        <v>23485754</v>
      </c>
      <c r="C4133" t="s">
        <v>5881</v>
      </c>
      <c r="D4133" t="s">
        <v>5882</v>
      </c>
      <c r="E4133" s="91">
        <v>23485754</v>
      </c>
      <c r="F4133" t="s">
        <v>49</v>
      </c>
      <c r="G4133">
        <v>3</v>
      </c>
      <c r="I4133">
        <v>108.33</v>
      </c>
      <c r="J4133">
        <v>1</v>
      </c>
      <c r="K4133" t="s">
        <v>118</v>
      </c>
      <c r="L4133" t="s">
        <v>49</v>
      </c>
      <c r="M4133" s="52" t="s">
        <v>56</v>
      </c>
    </row>
    <row r="4134" spans="1:13" x14ac:dyDescent="0.3">
      <c r="A4134" t="s">
        <v>5883</v>
      </c>
      <c r="C4134" t="s">
        <v>8522</v>
      </c>
      <c r="D4134" t="s">
        <v>5883</v>
      </c>
      <c r="F4134" t="s">
        <v>49</v>
      </c>
      <c r="J4134" s="53">
        <v>1</v>
      </c>
      <c r="K4134" t="s">
        <v>8586</v>
      </c>
      <c r="L4134" t="s">
        <v>49</v>
      </c>
      <c r="M4134" s="52" t="s">
        <v>52</v>
      </c>
    </row>
    <row r="4135" spans="1:13" x14ac:dyDescent="0.3">
      <c r="A4135" t="s">
        <v>5884</v>
      </c>
      <c r="B4135">
        <v>10883738</v>
      </c>
      <c r="C4135" t="s">
        <v>8523</v>
      </c>
      <c r="D4135" t="s">
        <v>5884</v>
      </c>
      <c r="E4135" s="91">
        <v>10883738</v>
      </c>
      <c r="F4135" t="s">
        <v>49</v>
      </c>
      <c r="G4135">
        <v>8</v>
      </c>
      <c r="H4135" t="s">
        <v>50</v>
      </c>
      <c r="I4135">
        <v>91.67</v>
      </c>
      <c r="J4135" s="53">
        <v>2</v>
      </c>
      <c r="K4135" t="s">
        <v>51</v>
      </c>
      <c r="L4135" t="s">
        <v>49</v>
      </c>
      <c r="M4135" s="52" t="s">
        <v>52</v>
      </c>
    </row>
    <row r="4136" spans="1:13" x14ac:dyDescent="0.3">
      <c r="A4136" t="s">
        <v>5885</v>
      </c>
      <c r="C4136" t="s">
        <v>8524</v>
      </c>
      <c r="D4136" t="s">
        <v>5885</v>
      </c>
      <c r="F4136" t="s">
        <v>49</v>
      </c>
      <c r="J4136" s="53">
        <v>2</v>
      </c>
      <c r="K4136" t="s">
        <v>51</v>
      </c>
      <c r="L4136" t="s">
        <v>49</v>
      </c>
      <c r="M4136" s="52" t="s">
        <v>52</v>
      </c>
    </row>
    <row r="4137" spans="1:13" x14ac:dyDescent="0.3">
      <c r="A4137" t="s">
        <v>5886</v>
      </c>
      <c r="C4137" t="s">
        <v>8525</v>
      </c>
      <c r="D4137" t="s">
        <v>5886</v>
      </c>
      <c r="F4137" t="s">
        <v>49</v>
      </c>
      <c r="J4137" s="53">
        <v>0</v>
      </c>
      <c r="K4137" t="s">
        <v>51</v>
      </c>
      <c r="L4137" t="s">
        <v>49</v>
      </c>
      <c r="M4137" s="52" t="s">
        <v>52</v>
      </c>
    </row>
    <row r="4138" spans="1:13" x14ac:dyDescent="0.3">
      <c r="A4138" t="s">
        <v>5889</v>
      </c>
      <c r="C4138" t="s">
        <v>8526</v>
      </c>
      <c r="D4138" t="s">
        <v>5889</v>
      </c>
      <c r="F4138" t="s">
        <v>49</v>
      </c>
      <c r="J4138" s="53">
        <v>3</v>
      </c>
      <c r="K4138" t="s">
        <v>51</v>
      </c>
      <c r="L4138" t="s">
        <v>49</v>
      </c>
      <c r="M4138" s="52" t="s">
        <v>52</v>
      </c>
    </row>
    <row r="4139" spans="1:13" x14ac:dyDescent="0.3">
      <c r="A4139" t="s">
        <v>5888</v>
      </c>
      <c r="B4139">
        <v>23243140</v>
      </c>
      <c r="C4139" t="s">
        <v>5887</v>
      </c>
      <c r="D4139" t="s">
        <v>5888</v>
      </c>
      <c r="E4139" s="91">
        <v>23243140</v>
      </c>
      <c r="F4139" t="s">
        <v>71</v>
      </c>
      <c r="G4139">
        <v>1</v>
      </c>
      <c r="H4139" t="s">
        <v>74</v>
      </c>
      <c r="I4139">
        <v>100</v>
      </c>
      <c r="J4139">
        <v>0</v>
      </c>
      <c r="K4139" t="s">
        <v>75</v>
      </c>
      <c r="L4139" t="s">
        <v>71</v>
      </c>
      <c r="M4139" s="52" t="s">
        <v>56</v>
      </c>
    </row>
    <row r="4140" spans="1:13" x14ac:dyDescent="0.3">
      <c r="A4140" t="s">
        <v>5890</v>
      </c>
      <c r="C4140" t="s">
        <v>8527</v>
      </c>
      <c r="D4140" t="s">
        <v>5890</v>
      </c>
      <c r="F4140" t="s">
        <v>49</v>
      </c>
      <c r="J4140" s="53">
        <v>0</v>
      </c>
      <c r="K4140" t="s">
        <v>51</v>
      </c>
      <c r="L4140" t="s">
        <v>49</v>
      </c>
      <c r="M4140" s="52" t="s">
        <v>52</v>
      </c>
    </row>
    <row r="4141" spans="1:13" x14ac:dyDescent="0.3">
      <c r="A4141" t="s">
        <v>5891</v>
      </c>
      <c r="C4141" t="s">
        <v>8528</v>
      </c>
      <c r="D4141" t="s">
        <v>5891</v>
      </c>
      <c r="F4141" t="s">
        <v>49</v>
      </c>
      <c r="J4141" s="53">
        <v>0</v>
      </c>
      <c r="K4141" t="s">
        <v>51</v>
      </c>
      <c r="L4141" t="s">
        <v>49</v>
      </c>
      <c r="M4141" s="52" t="s">
        <v>52</v>
      </c>
    </row>
    <row r="4142" spans="1:13" x14ac:dyDescent="0.3">
      <c r="A4142" t="s">
        <v>5894</v>
      </c>
      <c r="C4142" t="s">
        <v>8529</v>
      </c>
      <c r="D4142" t="s">
        <v>5894</v>
      </c>
      <c r="F4142" t="s">
        <v>49</v>
      </c>
      <c r="J4142" s="53">
        <v>0</v>
      </c>
      <c r="K4142" t="s">
        <v>51</v>
      </c>
      <c r="L4142" t="s">
        <v>49</v>
      </c>
      <c r="M4142" s="52" t="s">
        <v>52</v>
      </c>
    </row>
    <row r="4143" spans="1:13" x14ac:dyDescent="0.3">
      <c r="A4143" t="s">
        <v>5893</v>
      </c>
      <c r="B4143">
        <v>10933801</v>
      </c>
      <c r="C4143" t="s">
        <v>5892</v>
      </c>
      <c r="D4143" t="s">
        <v>5893</v>
      </c>
      <c r="E4143" s="91">
        <v>10933801</v>
      </c>
      <c r="F4143" t="s">
        <v>71</v>
      </c>
      <c r="G4143">
        <v>2</v>
      </c>
      <c r="H4143" t="s">
        <v>50</v>
      </c>
      <c r="I4143">
        <v>91.67</v>
      </c>
      <c r="J4143">
        <v>0</v>
      </c>
      <c r="K4143" t="s">
        <v>51</v>
      </c>
      <c r="L4143" t="s">
        <v>71</v>
      </c>
      <c r="M4143" s="52" t="s">
        <v>56</v>
      </c>
    </row>
    <row r="4144" spans="1:13" x14ac:dyDescent="0.3">
      <c r="A4144" t="s">
        <v>5895</v>
      </c>
      <c r="C4144" t="s">
        <v>8530</v>
      </c>
      <c r="D4144" t="s">
        <v>5895</v>
      </c>
      <c r="F4144" t="s">
        <v>49</v>
      </c>
      <c r="J4144" s="53">
        <v>0</v>
      </c>
      <c r="K4144" t="s">
        <v>8583</v>
      </c>
      <c r="L4144" t="s">
        <v>49</v>
      </c>
      <c r="M4144" s="52" t="s">
        <v>52</v>
      </c>
    </row>
    <row r="4145" spans="1:13" x14ac:dyDescent="0.3">
      <c r="A4145" t="s">
        <v>5897</v>
      </c>
      <c r="B4145">
        <v>23122553</v>
      </c>
      <c r="C4145" t="s">
        <v>5896</v>
      </c>
      <c r="D4145" t="s">
        <v>5897</v>
      </c>
      <c r="E4145" s="91">
        <v>23122553</v>
      </c>
      <c r="F4145" t="s">
        <v>49</v>
      </c>
      <c r="G4145">
        <v>1</v>
      </c>
      <c r="H4145" t="s">
        <v>117</v>
      </c>
      <c r="I4145">
        <v>108.33</v>
      </c>
      <c r="J4145">
        <v>1</v>
      </c>
      <c r="K4145" t="s">
        <v>118</v>
      </c>
      <c r="L4145" t="s">
        <v>49</v>
      </c>
      <c r="M4145" s="52" t="s">
        <v>56</v>
      </c>
    </row>
    <row r="4146" spans="1:13" x14ac:dyDescent="0.3">
      <c r="A4146" t="s">
        <v>5899</v>
      </c>
      <c r="B4146">
        <v>21001433</v>
      </c>
      <c r="C4146" t="s">
        <v>5898</v>
      </c>
      <c r="D4146" t="s">
        <v>5899</v>
      </c>
      <c r="E4146" s="91">
        <v>21001433</v>
      </c>
      <c r="F4146" t="s">
        <v>49</v>
      </c>
      <c r="G4146">
        <v>0</v>
      </c>
      <c r="H4146" t="s">
        <v>74</v>
      </c>
      <c r="I4146">
        <v>100</v>
      </c>
      <c r="J4146">
        <v>0</v>
      </c>
      <c r="K4146" t="s">
        <v>75</v>
      </c>
      <c r="L4146" t="s">
        <v>49</v>
      </c>
      <c r="M4146" s="52" t="s">
        <v>56</v>
      </c>
    </row>
    <row r="4147" spans="1:13" x14ac:dyDescent="0.3">
      <c r="A4147" t="s">
        <v>5901</v>
      </c>
      <c r="B4147">
        <v>10872985</v>
      </c>
      <c r="C4147" t="s">
        <v>5900</v>
      </c>
      <c r="D4147" t="s">
        <v>5901</v>
      </c>
      <c r="E4147" s="91">
        <v>10872985</v>
      </c>
      <c r="F4147" t="s">
        <v>71</v>
      </c>
      <c r="G4147">
        <v>1</v>
      </c>
      <c r="H4147" t="s">
        <v>50</v>
      </c>
      <c r="I4147">
        <v>91.67</v>
      </c>
      <c r="J4147">
        <v>1</v>
      </c>
      <c r="K4147" t="s">
        <v>51</v>
      </c>
      <c r="L4147" t="s">
        <v>71</v>
      </c>
      <c r="M4147" s="52" t="s">
        <v>56</v>
      </c>
    </row>
    <row r="4148" spans="1:13" x14ac:dyDescent="0.3">
      <c r="B4148">
        <v>21003056</v>
      </c>
      <c r="C4148" t="s">
        <v>5902</v>
      </c>
      <c r="E4148" s="91">
        <v>21003056</v>
      </c>
      <c r="F4148" t="s">
        <v>49</v>
      </c>
      <c r="H4148" t="s">
        <v>74</v>
      </c>
      <c r="I4148">
        <v>100</v>
      </c>
      <c r="K4148" t="s">
        <v>75</v>
      </c>
      <c r="L4148" t="s">
        <v>49</v>
      </c>
      <c r="M4148" s="52" t="s">
        <v>52</v>
      </c>
    </row>
    <row r="4149" spans="1:13" x14ac:dyDescent="0.3">
      <c r="A4149" t="s">
        <v>5903</v>
      </c>
      <c r="C4149" t="s">
        <v>8531</v>
      </c>
      <c r="D4149" t="s">
        <v>5903</v>
      </c>
      <c r="F4149" t="s">
        <v>49</v>
      </c>
      <c r="J4149" s="53">
        <v>0</v>
      </c>
      <c r="K4149" t="s">
        <v>51</v>
      </c>
      <c r="L4149" t="s">
        <v>49</v>
      </c>
      <c r="M4149" s="52" t="s">
        <v>52</v>
      </c>
    </row>
    <row r="4150" spans="1:13" x14ac:dyDescent="0.3">
      <c r="A4150" t="s">
        <v>5904</v>
      </c>
      <c r="C4150" t="s">
        <v>8532</v>
      </c>
      <c r="D4150" t="s">
        <v>5904</v>
      </c>
      <c r="F4150" t="s">
        <v>49</v>
      </c>
      <c r="J4150" s="53">
        <v>2</v>
      </c>
      <c r="K4150" t="s">
        <v>51</v>
      </c>
      <c r="L4150" t="s">
        <v>49</v>
      </c>
      <c r="M4150" s="52" t="s">
        <v>52</v>
      </c>
    </row>
    <row r="4151" spans="1:13" x14ac:dyDescent="0.3">
      <c r="A4151" t="s">
        <v>5905</v>
      </c>
      <c r="C4151" t="s">
        <v>8533</v>
      </c>
      <c r="D4151" t="s">
        <v>5905</v>
      </c>
      <c r="F4151" t="s">
        <v>49</v>
      </c>
      <c r="J4151" s="53">
        <v>0</v>
      </c>
      <c r="K4151" t="s">
        <v>51</v>
      </c>
      <c r="L4151" t="s">
        <v>49</v>
      </c>
      <c r="M4151" s="52" t="s">
        <v>52</v>
      </c>
    </row>
    <row r="4152" spans="1:13" x14ac:dyDescent="0.3">
      <c r="A4152" t="s">
        <v>5908</v>
      </c>
      <c r="B4152">
        <v>24015908</v>
      </c>
      <c r="C4152" t="s">
        <v>8534</v>
      </c>
      <c r="D4152" t="s">
        <v>5908</v>
      </c>
      <c r="E4152" s="91">
        <v>24015908</v>
      </c>
      <c r="F4152" t="s">
        <v>49</v>
      </c>
      <c r="G4152">
        <v>0</v>
      </c>
      <c r="H4152" t="s">
        <v>50</v>
      </c>
      <c r="I4152">
        <v>91.67</v>
      </c>
      <c r="J4152">
        <v>0</v>
      </c>
      <c r="K4152" t="s">
        <v>51</v>
      </c>
      <c r="L4152" t="s">
        <v>49</v>
      </c>
      <c r="M4152" s="52" t="s">
        <v>52</v>
      </c>
    </row>
    <row r="4153" spans="1:13" x14ac:dyDescent="0.3">
      <c r="A4153" t="s">
        <v>5909</v>
      </c>
      <c r="C4153" t="s">
        <v>8535</v>
      </c>
      <c r="D4153" t="s">
        <v>5909</v>
      </c>
      <c r="F4153" t="s">
        <v>49</v>
      </c>
      <c r="J4153" s="53">
        <v>0</v>
      </c>
      <c r="K4153" t="s">
        <v>51</v>
      </c>
      <c r="L4153" t="s">
        <v>49</v>
      </c>
      <c r="M4153" s="52" t="s">
        <v>52</v>
      </c>
    </row>
    <row r="4154" spans="1:13" x14ac:dyDescent="0.3">
      <c r="A4154" t="s">
        <v>5907</v>
      </c>
      <c r="B4154">
        <v>23173402</v>
      </c>
      <c r="C4154" t="s">
        <v>5906</v>
      </c>
      <c r="D4154" t="s">
        <v>5907</v>
      </c>
      <c r="E4154" s="91">
        <v>23173402</v>
      </c>
      <c r="F4154" t="s">
        <v>71</v>
      </c>
      <c r="G4154">
        <v>1</v>
      </c>
      <c r="H4154" t="s">
        <v>50</v>
      </c>
      <c r="I4154">
        <v>91.67</v>
      </c>
      <c r="J4154">
        <v>0</v>
      </c>
      <c r="K4154" t="s">
        <v>51</v>
      </c>
      <c r="L4154" t="s">
        <v>71</v>
      </c>
      <c r="M4154" s="52" t="s">
        <v>56</v>
      </c>
    </row>
    <row r="4155" spans="1:13" x14ac:dyDescent="0.3">
      <c r="A4155" t="s">
        <v>5911</v>
      </c>
      <c r="B4155">
        <v>23604170</v>
      </c>
      <c r="C4155" t="s">
        <v>5910</v>
      </c>
      <c r="D4155" t="s">
        <v>5911</v>
      </c>
      <c r="E4155" s="91">
        <v>23604170</v>
      </c>
      <c r="F4155" t="s">
        <v>49</v>
      </c>
      <c r="G4155">
        <v>1</v>
      </c>
      <c r="H4155" t="s">
        <v>50</v>
      </c>
      <c r="I4155">
        <v>91.67</v>
      </c>
      <c r="J4155">
        <v>1</v>
      </c>
      <c r="K4155" t="s">
        <v>51</v>
      </c>
      <c r="L4155" t="s">
        <v>49</v>
      </c>
      <c r="M4155" s="52" t="s">
        <v>52</v>
      </c>
    </row>
    <row r="4156" spans="1:13" x14ac:dyDescent="0.3">
      <c r="A4156" t="s">
        <v>5913</v>
      </c>
      <c r="B4156">
        <v>23016753</v>
      </c>
      <c r="C4156" t="s">
        <v>5912</v>
      </c>
      <c r="D4156" t="s">
        <v>5913</v>
      </c>
      <c r="E4156" s="91">
        <v>23016753</v>
      </c>
      <c r="F4156" t="s">
        <v>49</v>
      </c>
      <c r="G4156">
        <v>0</v>
      </c>
      <c r="H4156" t="s">
        <v>90</v>
      </c>
      <c r="I4156">
        <v>100</v>
      </c>
      <c r="J4156">
        <v>0</v>
      </c>
      <c r="K4156" t="s">
        <v>91</v>
      </c>
      <c r="L4156" t="s">
        <v>49</v>
      </c>
      <c r="M4156" s="52" t="s">
        <v>52</v>
      </c>
    </row>
    <row r="4157" spans="1:13" x14ac:dyDescent="0.3">
      <c r="A4157" t="s">
        <v>5915</v>
      </c>
      <c r="B4157">
        <v>10865172</v>
      </c>
      <c r="C4157" t="s">
        <v>5914</v>
      </c>
      <c r="D4157" t="s">
        <v>5915</v>
      </c>
      <c r="E4157" s="91">
        <v>10865172</v>
      </c>
      <c r="F4157" t="s">
        <v>49</v>
      </c>
      <c r="G4157">
        <v>3</v>
      </c>
      <c r="H4157" t="s">
        <v>50</v>
      </c>
      <c r="I4157">
        <v>98.4</v>
      </c>
      <c r="J4157">
        <v>0</v>
      </c>
      <c r="K4157" t="s">
        <v>51</v>
      </c>
      <c r="L4157" t="s">
        <v>49</v>
      </c>
      <c r="M4157" s="52" t="s">
        <v>56</v>
      </c>
    </row>
    <row r="4158" spans="1:13" x14ac:dyDescent="0.3">
      <c r="A4158" t="s">
        <v>5917</v>
      </c>
      <c r="B4158">
        <v>18007567</v>
      </c>
      <c r="C4158" t="s">
        <v>5916</v>
      </c>
      <c r="D4158" t="s">
        <v>5917</v>
      </c>
      <c r="E4158" s="91">
        <v>18007567</v>
      </c>
      <c r="F4158" t="s">
        <v>49</v>
      </c>
      <c r="G4158">
        <v>3</v>
      </c>
      <c r="H4158" t="s">
        <v>50</v>
      </c>
      <c r="I4158">
        <v>91.67</v>
      </c>
      <c r="J4158">
        <v>1</v>
      </c>
      <c r="K4158" t="s">
        <v>51</v>
      </c>
      <c r="L4158" t="s">
        <v>49</v>
      </c>
      <c r="M4158" s="52" t="s">
        <v>52</v>
      </c>
    </row>
    <row r="4159" spans="1:13" x14ac:dyDescent="0.3">
      <c r="A4159" t="s">
        <v>5918</v>
      </c>
      <c r="C4159" t="s">
        <v>8536</v>
      </c>
      <c r="D4159" t="s">
        <v>5918</v>
      </c>
      <c r="F4159" t="s">
        <v>49</v>
      </c>
      <c r="J4159" s="53">
        <v>1</v>
      </c>
      <c r="K4159" t="s">
        <v>8587</v>
      </c>
      <c r="L4159" t="s">
        <v>49</v>
      </c>
      <c r="M4159" s="52" t="s">
        <v>52</v>
      </c>
    </row>
    <row r="4160" spans="1:13" x14ac:dyDescent="0.3">
      <c r="A4160" t="s">
        <v>5920</v>
      </c>
      <c r="B4160">
        <v>10849661</v>
      </c>
      <c r="C4160" t="s">
        <v>5919</v>
      </c>
      <c r="D4160" t="s">
        <v>5920</v>
      </c>
      <c r="E4160" s="91">
        <v>10849661</v>
      </c>
      <c r="F4160" t="s">
        <v>49</v>
      </c>
      <c r="G4160">
        <v>0</v>
      </c>
      <c r="H4160" t="s">
        <v>74</v>
      </c>
      <c r="I4160">
        <v>106.41</v>
      </c>
      <c r="J4160">
        <v>1</v>
      </c>
      <c r="K4160" t="s">
        <v>75</v>
      </c>
      <c r="L4160" t="s">
        <v>49</v>
      </c>
      <c r="M4160" s="52" t="s">
        <v>56</v>
      </c>
    </row>
    <row r="4161" spans="1:13" x14ac:dyDescent="0.3">
      <c r="A4161" t="s">
        <v>5921</v>
      </c>
      <c r="C4161" t="s">
        <v>8537</v>
      </c>
      <c r="D4161" t="s">
        <v>5921</v>
      </c>
      <c r="F4161" t="s">
        <v>49</v>
      </c>
      <c r="J4161" s="53">
        <v>0</v>
      </c>
      <c r="K4161" t="s">
        <v>51</v>
      </c>
      <c r="L4161" t="s">
        <v>49</v>
      </c>
      <c r="M4161" s="52" t="s">
        <v>52</v>
      </c>
    </row>
    <row r="4162" spans="1:13" x14ac:dyDescent="0.3">
      <c r="A4162" t="s">
        <v>5922</v>
      </c>
      <c r="C4162" t="s">
        <v>8538</v>
      </c>
      <c r="D4162" t="s">
        <v>5922</v>
      </c>
      <c r="F4162" t="s">
        <v>49</v>
      </c>
      <c r="J4162" s="53">
        <v>1</v>
      </c>
      <c r="K4162" t="s">
        <v>51</v>
      </c>
      <c r="L4162" t="s">
        <v>49</v>
      </c>
      <c r="M4162" s="52" t="s">
        <v>52</v>
      </c>
    </row>
    <row r="4163" spans="1:13" x14ac:dyDescent="0.3">
      <c r="A4163" t="s">
        <v>5923</v>
      </c>
      <c r="C4163" t="s">
        <v>8539</v>
      </c>
      <c r="D4163" t="s">
        <v>5923</v>
      </c>
      <c r="F4163" t="s">
        <v>49</v>
      </c>
      <c r="J4163" s="53">
        <v>1</v>
      </c>
      <c r="K4163" t="s">
        <v>51</v>
      </c>
      <c r="L4163" t="s">
        <v>49</v>
      </c>
      <c r="M4163" s="52" t="s">
        <v>52</v>
      </c>
    </row>
    <row r="4164" spans="1:13" x14ac:dyDescent="0.3">
      <c r="A4164" t="s">
        <v>5924</v>
      </c>
      <c r="C4164" t="s">
        <v>8540</v>
      </c>
      <c r="D4164" t="s">
        <v>5924</v>
      </c>
      <c r="F4164" t="s">
        <v>49</v>
      </c>
      <c r="J4164" s="53">
        <v>1</v>
      </c>
      <c r="K4164" t="s">
        <v>8583</v>
      </c>
      <c r="L4164" t="s">
        <v>49</v>
      </c>
      <c r="M4164" s="52" t="s">
        <v>52</v>
      </c>
    </row>
    <row r="4165" spans="1:13" x14ac:dyDescent="0.3">
      <c r="A4165" t="s">
        <v>5927</v>
      </c>
      <c r="C4165" t="s">
        <v>8541</v>
      </c>
      <c r="D4165" t="s">
        <v>5927</v>
      </c>
      <c r="F4165" t="s">
        <v>49</v>
      </c>
      <c r="J4165" s="53">
        <v>0</v>
      </c>
      <c r="K4165" t="s">
        <v>8583</v>
      </c>
      <c r="L4165" t="s">
        <v>49</v>
      </c>
      <c r="M4165" s="52" t="s">
        <v>52</v>
      </c>
    </row>
    <row r="4166" spans="1:13" x14ac:dyDescent="0.3">
      <c r="A4166" t="s">
        <v>5928</v>
      </c>
      <c r="C4166" t="s">
        <v>8542</v>
      </c>
      <c r="D4166" t="s">
        <v>5928</v>
      </c>
      <c r="F4166" t="s">
        <v>49</v>
      </c>
      <c r="J4166" s="53">
        <v>0</v>
      </c>
      <c r="K4166" t="s">
        <v>8587</v>
      </c>
      <c r="L4166" t="s">
        <v>49</v>
      </c>
      <c r="M4166" s="52" t="s">
        <v>52</v>
      </c>
    </row>
    <row r="4167" spans="1:13" x14ac:dyDescent="0.3">
      <c r="A4167" t="s">
        <v>5926</v>
      </c>
      <c r="B4167">
        <v>10856484</v>
      </c>
      <c r="C4167" t="s">
        <v>5925</v>
      </c>
      <c r="D4167" t="s">
        <v>5926</v>
      </c>
      <c r="E4167" s="91">
        <v>10856484</v>
      </c>
      <c r="F4167" t="s">
        <v>49</v>
      </c>
      <c r="G4167">
        <v>4</v>
      </c>
      <c r="H4167" t="s">
        <v>50</v>
      </c>
      <c r="I4167">
        <v>91.67</v>
      </c>
      <c r="J4167">
        <v>1</v>
      </c>
      <c r="K4167" t="s">
        <v>51</v>
      </c>
      <c r="L4167" t="s">
        <v>49</v>
      </c>
      <c r="M4167" s="52" t="s">
        <v>56</v>
      </c>
    </row>
    <row r="4168" spans="1:13" x14ac:dyDescent="0.3">
      <c r="A4168" t="s">
        <v>5929</v>
      </c>
      <c r="B4168">
        <v>10962693</v>
      </c>
      <c r="C4168" t="s">
        <v>8543</v>
      </c>
      <c r="D4168" t="s">
        <v>5929</v>
      </c>
      <c r="E4168" s="91">
        <v>10962693</v>
      </c>
      <c r="F4168" t="s">
        <v>49</v>
      </c>
      <c r="G4168">
        <v>2</v>
      </c>
      <c r="H4168" t="s">
        <v>74</v>
      </c>
      <c r="I4168">
        <v>100</v>
      </c>
      <c r="J4168">
        <v>2</v>
      </c>
      <c r="K4168" t="s">
        <v>8587</v>
      </c>
      <c r="L4168" t="s">
        <v>49</v>
      </c>
      <c r="M4168" s="52" t="s">
        <v>52</v>
      </c>
    </row>
    <row r="4169" spans="1:13" x14ac:dyDescent="0.3">
      <c r="A4169" t="s">
        <v>5930</v>
      </c>
      <c r="C4169" t="s">
        <v>8544</v>
      </c>
      <c r="D4169" t="s">
        <v>5930</v>
      </c>
      <c r="F4169" t="s">
        <v>49</v>
      </c>
      <c r="J4169" s="53">
        <v>0</v>
      </c>
      <c r="K4169" t="s">
        <v>8587</v>
      </c>
      <c r="L4169" t="s">
        <v>49</v>
      </c>
      <c r="M4169" s="52" t="s">
        <v>52</v>
      </c>
    </row>
    <row r="4170" spans="1:13" x14ac:dyDescent="0.3">
      <c r="A4170" t="s">
        <v>5932</v>
      </c>
      <c r="B4170">
        <v>10844779</v>
      </c>
      <c r="C4170" t="s">
        <v>5931</v>
      </c>
      <c r="D4170" t="s">
        <v>5932</v>
      </c>
      <c r="E4170" s="91">
        <v>10844779</v>
      </c>
      <c r="F4170" t="s">
        <v>49</v>
      </c>
      <c r="G4170">
        <v>3</v>
      </c>
      <c r="H4170" t="s">
        <v>74</v>
      </c>
      <c r="I4170">
        <v>100</v>
      </c>
      <c r="J4170">
        <v>0</v>
      </c>
      <c r="K4170" t="s">
        <v>75</v>
      </c>
      <c r="L4170" t="s">
        <v>49</v>
      </c>
      <c r="M4170" s="52" t="s">
        <v>56</v>
      </c>
    </row>
    <row r="4171" spans="1:13" x14ac:dyDescent="0.3">
      <c r="A4171" t="s">
        <v>5933</v>
      </c>
      <c r="C4171" t="s">
        <v>8545</v>
      </c>
      <c r="D4171" t="s">
        <v>5933</v>
      </c>
      <c r="F4171" t="s">
        <v>49</v>
      </c>
      <c r="J4171" s="53">
        <v>0</v>
      </c>
      <c r="K4171" t="s">
        <v>51</v>
      </c>
      <c r="L4171" t="s">
        <v>49</v>
      </c>
      <c r="M4171" s="52" t="s">
        <v>52</v>
      </c>
    </row>
    <row r="4172" spans="1:13" x14ac:dyDescent="0.3">
      <c r="A4172" t="s">
        <v>5936</v>
      </c>
      <c r="B4172">
        <v>10982071</v>
      </c>
      <c r="C4172" t="s">
        <v>8546</v>
      </c>
      <c r="D4172" t="s">
        <v>5936</v>
      </c>
      <c r="E4172" s="91">
        <v>10982071</v>
      </c>
      <c r="F4172" t="s">
        <v>49</v>
      </c>
      <c r="G4172">
        <v>1</v>
      </c>
      <c r="H4172" t="s">
        <v>163</v>
      </c>
      <c r="I4172">
        <v>108.33</v>
      </c>
      <c r="J4172" s="53">
        <v>0</v>
      </c>
      <c r="K4172" t="s">
        <v>8588</v>
      </c>
      <c r="L4172" t="s">
        <v>49</v>
      </c>
      <c r="M4172" s="52" t="s">
        <v>56</v>
      </c>
    </row>
    <row r="4173" spans="1:13" x14ac:dyDescent="0.3">
      <c r="A4173" t="s">
        <v>5935</v>
      </c>
      <c r="B4173">
        <v>10901439</v>
      </c>
      <c r="C4173" t="s">
        <v>5934</v>
      </c>
      <c r="D4173" t="s">
        <v>5935</v>
      </c>
      <c r="E4173" s="91">
        <v>10901439</v>
      </c>
      <c r="F4173" t="s">
        <v>49</v>
      </c>
      <c r="G4173">
        <v>5</v>
      </c>
      <c r="H4173" t="s">
        <v>50</v>
      </c>
      <c r="I4173">
        <v>91.67</v>
      </c>
      <c r="J4173">
        <v>1</v>
      </c>
      <c r="K4173" t="s">
        <v>51</v>
      </c>
      <c r="L4173" t="s">
        <v>49</v>
      </c>
      <c r="M4173" s="52" t="s">
        <v>52</v>
      </c>
    </row>
    <row r="4174" spans="1:13" x14ac:dyDescent="0.3">
      <c r="A4174" t="s">
        <v>5937</v>
      </c>
      <c r="B4174">
        <v>21004225</v>
      </c>
      <c r="C4174" t="s">
        <v>8547</v>
      </c>
      <c r="D4174" t="s">
        <v>5937</v>
      </c>
      <c r="E4174" s="91">
        <v>21004225</v>
      </c>
      <c r="F4174" t="s">
        <v>49</v>
      </c>
      <c r="G4174">
        <v>0</v>
      </c>
      <c r="H4174" t="s">
        <v>74</v>
      </c>
      <c r="I4174">
        <v>100</v>
      </c>
      <c r="J4174" s="53">
        <v>0</v>
      </c>
      <c r="K4174" t="s">
        <v>8587</v>
      </c>
      <c r="L4174" t="s">
        <v>49</v>
      </c>
      <c r="M4174" s="52" t="s">
        <v>56</v>
      </c>
    </row>
    <row r="4175" spans="1:13" x14ac:dyDescent="0.3">
      <c r="A4175" t="s">
        <v>5938</v>
      </c>
      <c r="C4175" t="s">
        <v>8548</v>
      </c>
      <c r="D4175" t="s">
        <v>5938</v>
      </c>
      <c r="F4175" t="s">
        <v>49</v>
      </c>
      <c r="J4175" s="53">
        <v>0</v>
      </c>
      <c r="K4175" t="s">
        <v>51</v>
      </c>
      <c r="L4175" t="s">
        <v>49</v>
      </c>
      <c r="M4175" s="52" t="s">
        <v>52</v>
      </c>
    </row>
    <row r="4176" spans="1:13" x14ac:dyDescent="0.3">
      <c r="A4176" t="s">
        <v>5939</v>
      </c>
      <c r="C4176" t="s">
        <v>8549</v>
      </c>
      <c r="D4176" t="s">
        <v>5939</v>
      </c>
      <c r="F4176" t="s">
        <v>49</v>
      </c>
      <c r="J4176" s="53">
        <v>1</v>
      </c>
      <c r="K4176" t="s">
        <v>8588</v>
      </c>
      <c r="L4176" t="s">
        <v>49</v>
      </c>
      <c r="M4176" s="52" t="s">
        <v>56</v>
      </c>
    </row>
    <row r="4177" spans="1:13" x14ac:dyDescent="0.3">
      <c r="A4177" t="s">
        <v>5940</v>
      </c>
      <c r="C4177" t="s">
        <v>8550</v>
      </c>
      <c r="D4177" t="s">
        <v>5940</v>
      </c>
      <c r="F4177" t="s">
        <v>49</v>
      </c>
      <c r="J4177" s="53">
        <v>0</v>
      </c>
      <c r="K4177" t="s">
        <v>8588</v>
      </c>
      <c r="L4177" t="s">
        <v>49</v>
      </c>
      <c r="M4177" s="52" t="s">
        <v>52</v>
      </c>
    </row>
    <row r="4178" spans="1:13" x14ac:dyDescent="0.3">
      <c r="B4178">
        <v>10847575</v>
      </c>
      <c r="C4178" t="s">
        <v>5941</v>
      </c>
      <c r="E4178" s="91">
        <v>10847575</v>
      </c>
      <c r="F4178" t="s">
        <v>49</v>
      </c>
      <c r="I4178">
        <v>108.33</v>
      </c>
      <c r="K4178" t="s">
        <v>164</v>
      </c>
      <c r="L4178" t="s">
        <v>49</v>
      </c>
      <c r="M4178" s="52" t="s">
        <v>52</v>
      </c>
    </row>
    <row r="4179" spans="1:13" x14ac:dyDescent="0.3">
      <c r="A4179" t="s">
        <v>5942</v>
      </c>
      <c r="C4179" t="s">
        <v>8551</v>
      </c>
      <c r="D4179" t="s">
        <v>5942</v>
      </c>
      <c r="F4179" t="s">
        <v>49</v>
      </c>
      <c r="J4179" s="53">
        <v>0</v>
      </c>
      <c r="K4179" t="s">
        <v>51</v>
      </c>
      <c r="L4179" t="s">
        <v>49</v>
      </c>
      <c r="M4179" s="52" t="s">
        <v>52</v>
      </c>
    </row>
    <row r="4180" spans="1:13" x14ac:dyDescent="0.3">
      <c r="A4180" t="s">
        <v>5943</v>
      </c>
      <c r="C4180" t="s">
        <v>8552</v>
      </c>
      <c r="D4180" t="s">
        <v>5943</v>
      </c>
      <c r="F4180" t="s">
        <v>49</v>
      </c>
      <c r="J4180" s="53">
        <v>0</v>
      </c>
      <c r="K4180" t="s">
        <v>51</v>
      </c>
      <c r="L4180" t="s">
        <v>49</v>
      </c>
      <c r="M4180" s="52" t="s">
        <v>52</v>
      </c>
    </row>
    <row r="4181" spans="1:13" x14ac:dyDescent="0.3">
      <c r="A4181" t="s">
        <v>5945</v>
      </c>
      <c r="B4181">
        <v>23361877</v>
      </c>
      <c r="C4181" t="s">
        <v>5944</v>
      </c>
      <c r="D4181" t="s">
        <v>5945</v>
      </c>
      <c r="E4181" s="91">
        <v>23361877</v>
      </c>
      <c r="F4181" t="s">
        <v>49</v>
      </c>
      <c r="G4181">
        <v>1</v>
      </c>
      <c r="H4181" t="s">
        <v>117</v>
      </c>
      <c r="I4181">
        <v>108.33</v>
      </c>
      <c r="J4181">
        <v>1</v>
      </c>
      <c r="K4181" t="s">
        <v>118</v>
      </c>
      <c r="L4181" t="s">
        <v>49</v>
      </c>
      <c r="M4181" s="52" t="s">
        <v>56</v>
      </c>
    </row>
    <row r="4182" spans="1:13" x14ac:dyDescent="0.3">
      <c r="A4182" t="s">
        <v>5947</v>
      </c>
      <c r="B4182">
        <v>23728003</v>
      </c>
      <c r="C4182" t="s">
        <v>5946</v>
      </c>
      <c r="D4182" t="s">
        <v>5947</v>
      </c>
      <c r="E4182" s="91">
        <v>23728003</v>
      </c>
      <c r="F4182" t="s">
        <v>49</v>
      </c>
      <c r="G4182">
        <v>0</v>
      </c>
      <c r="H4182" t="s">
        <v>50</v>
      </c>
      <c r="I4182">
        <v>91.67</v>
      </c>
      <c r="J4182">
        <v>0</v>
      </c>
      <c r="K4182" t="s">
        <v>51</v>
      </c>
      <c r="L4182" t="s">
        <v>49</v>
      </c>
      <c r="M4182" s="52" t="s">
        <v>56</v>
      </c>
    </row>
    <row r="4183" spans="1:13" x14ac:dyDescent="0.3">
      <c r="A4183" t="s">
        <v>5948</v>
      </c>
      <c r="C4183" t="s">
        <v>8553</v>
      </c>
      <c r="D4183" t="s">
        <v>5948</v>
      </c>
      <c r="F4183" t="s">
        <v>49</v>
      </c>
      <c r="J4183" s="53">
        <v>1</v>
      </c>
      <c r="K4183" t="s">
        <v>51</v>
      </c>
      <c r="L4183" t="s">
        <v>49</v>
      </c>
      <c r="M4183" s="52" t="s">
        <v>52</v>
      </c>
    </row>
    <row r="4184" spans="1:13" x14ac:dyDescent="0.3">
      <c r="A4184" t="s">
        <v>5949</v>
      </c>
      <c r="C4184" t="s">
        <v>8554</v>
      </c>
      <c r="D4184" t="s">
        <v>5949</v>
      </c>
      <c r="F4184" t="s">
        <v>49</v>
      </c>
      <c r="J4184" s="53">
        <v>0</v>
      </c>
      <c r="K4184" t="s">
        <v>51</v>
      </c>
      <c r="L4184" t="s">
        <v>49</v>
      </c>
      <c r="M4184" s="52" t="s">
        <v>52</v>
      </c>
    </row>
    <row r="4185" spans="1:13" x14ac:dyDescent="0.3">
      <c r="A4185" t="s">
        <v>5950</v>
      </c>
      <c r="B4185">
        <v>21005651</v>
      </c>
      <c r="C4185" t="s">
        <v>8555</v>
      </c>
      <c r="D4185" t="s">
        <v>5950</v>
      </c>
      <c r="E4185" s="91">
        <v>21005651</v>
      </c>
      <c r="F4185" t="s">
        <v>49</v>
      </c>
      <c r="G4185">
        <v>0</v>
      </c>
      <c r="H4185" t="s">
        <v>50</v>
      </c>
      <c r="I4185">
        <v>91.67</v>
      </c>
      <c r="J4185" s="53">
        <v>0</v>
      </c>
      <c r="K4185" t="s">
        <v>51</v>
      </c>
      <c r="L4185" t="s">
        <v>49</v>
      </c>
      <c r="M4185" s="52" t="s">
        <v>52</v>
      </c>
    </row>
    <row r="4186" spans="1:13" x14ac:dyDescent="0.3">
      <c r="A4186" t="s">
        <v>5952</v>
      </c>
      <c r="B4186">
        <v>23931541</v>
      </c>
      <c r="C4186" t="s">
        <v>5951</v>
      </c>
      <c r="D4186" t="s">
        <v>5952</v>
      </c>
      <c r="E4186" s="91">
        <v>23931541</v>
      </c>
      <c r="F4186" t="s">
        <v>49</v>
      </c>
      <c r="G4186">
        <v>0</v>
      </c>
      <c r="H4186" t="s">
        <v>74</v>
      </c>
      <c r="I4186">
        <v>100</v>
      </c>
      <c r="J4186">
        <v>0</v>
      </c>
      <c r="K4186" t="s">
        <v>75</v>
      </c>
      <c r="L4186" t="s">
        <v>49</v>
      </c>
      <c r="M4186" s="52" t="s">
        <v>52</v>
      </c>
    </row>
    <row r="4187" spans="1:13" x14ac:dyDescent="0.3">
      <c r="A4187" t="s">
        <v>5954</v>
      </c>
      <c r="B4187">
        <v>23007621</v>
      </c>
      <c r="C4187" t="s">
        <v>5953</v>
      </c>
      <c r="D4187" t="s">
        <v>5954</v>
      </c>
      <c r="E4187" s="91">
        <v>23007621</v>
      </c>
      <c r="F4187" t="s">
        <v>49</v>
      </c>
      <c r="G4187">
        <v>1</v>
      </c>
      <c r="H4187" t="s">
        <v>90</v>
      </c>
      <c r="I4187">
        <v>100</v>
      </c>
      <c r="J4187">
        <v>1</v>
      </c>
      <c r="K4187" t="s">
        <v>91</v>
      </c>
      <c r="L4187" t="s">
        <v>49</v>
      </c>
      <c r="M4187" s="52" t="s">
        <v>56</v>
      </c>
    </row>
    <row r="4188" spans="1:13" x14ac:dyDescent="0.3">
      <c r="A4188" t="s">
        <v>5956</v>
      </c>
      <c r="B4188">
        <v>14213281</v>
      </c>
      <c r="C4188" t="s">
        <v>5955</v>
      </c>
      <c r="D4188" t="s">
        <v>5956</v>
      </c>
      <c r="E4188" s="91">
        <v>14213281</v>
      </c>
      <c r="F4188" t="s">
        <v>49</v>
      </c>
      <c r="G4188">
        <v>0</v>
      </c>
      <c r="H4188" t="s">
        <v>50</v>
      </c>
      <c r="I4188">
        <v>91.67</v>
      </c>
      <c r="J4188">
        <v>0</v>
      </c>
      <c r="K4188" t="s">
        <v>51</v>
      </c>
      <c r="L4188" t="s">
        <v>49</v>
      </c>
      <c r="M4188" s="52" t="s">
        <v>56</v>
      </c>
    </row>
    <row r="4189" spans="1:13" x14ac:dyDescent="0.3">
      <c r="A4189" t="s">
        <v>5957</v>
      </c>
      <c r="C4189" t="s">
        <v>8556</v>
      </c>
      <c r="D4189" t="s">
        <v>5957</v>
      </c>
      <c r="F4189" t="s">
        <v>49</v>
      </c>
      <c r="J4189" s="53">
        <v>1</v>
      </c>
      <c r="K4189" t="s">
        <v>51</v>
      </c>
      <c r="L4189" t="s">
        <v>49</v>
      </c>
      <c r="M4189" s="52" t="s">
        <v>52</v>
      </c>
    </row>
    <row r="4190" spans="1:13" x14ac:dyDescent="0.3">
      <c r="A4190" t="s">
        <v>5959</v>
      </c>
      <c r="B4190">
        <v>10841824</v>
      </c>
      <c r="C4190" t="s">
        <v>5958</v>
      </c>
      <c r="D4190" t="s">
        <v>5959</v>
      </c>
      <c r="E4190" s="91">
        <v>10841824</v>
      </c>
      <c r="F4190" t="s">
        <v>49</v>
      </c>
      <c r="G4190">
        <v>4</v>
      </c>
      <c r="H4190" t="s">
        <v>74</v>
      </c>
      <c r="I4190">
        <v>100</v>
      </c>
      <c r="J4190">
        <v>0</v>
      </c>
      <c r="K4190" t="s">
        <v>75</v>
      </c>
      <c r="L4190" t="s">
        <v>49</v>
      </c>
      <c r="M4190" s="52" t="s">
        <v>52</v>
      </c>
    </row>
    <row r="4191" spans="1:13" x14ac:dyDescent="0.3">
      <c r="A4191" t="s">
        <v>5960</v>
      </c>
      <c r="C4191" t="s">
        <v>8557</v>
      </c>
      <c r="D4191" t="s">
        <v>5960</v>
      </c>
      <c r="F4191" t="s">
        <v>49</v>
      </c>
      <c r="J4191" s="53">
        <v>1</v>
      </c>
      <c r="K4191" t="s">
        <v>51</v>
      </c>
      <c r="L4191" t="s">
        <v>49</v>
      </c>
      <c r="M4191" s="52" t="s">
        <v>52</v>
      </c>
    </row>
    <row r="4192" spans="1:13" x14ac:dyDescent="0.3">
      <c r="A4192" t="s">
        <v>5961</v>
      </c>
      <c r="C4192" t="s">
        <v>8558</v>
      </c>
      <c r="D4192" t="s">
        <v>5961</v>
      </c>
      <c r="F4192" t="s">
        <v>49</v>
      </c>
      <c r="J4192" s="53">
        <v>0</v>
      </c>
      <c r="K4192" t="s">
        <v>8587</v>
      </c>
      <c r="L4192" t="s">
        <v>49</v>
      </c>
      <c r="M4192" s="52" t="s">
        <v>52</v>
      </c>
    </row>
    <row r="4193" spans="1:13" x14ac:dyDescent="0.3">
      <c r="A4193" t="s">
        <v>5963</v>
      </c>
      <c r="B4193">
        <v>23257336</v>
      </c>
      <c r="C4193" t="s">
        <v>5962</v>
      </c>
      <c r="D4193" t="s">
        <v>5963</v>
      </c>
      <c r="E4193" s="91">
        <v>23257336</v>
      </c>
      <c r="F4193" t="s">
        <v>49</v>
      </c>
      <c r="G4193">
        <v>0</v>
      </c>
      <c r="H4193" t="s">
        <v>50</v>
      </c>
      <c r="I4193">
        <v>91.67</v>
      </c>
      <c r="J4193">
        <v>0</v>
      </c>
      <c r="K4193" t="s">
        <v>51</v>
      </c>
      <c r="L4193" t="s">
        <v>49</v>
      </c>
      <c r="M4193" s="52" t="s">
        <v>56</v>
      </c>
    </row>
    <row r="4194" spans="1:13" x14ac:dyDescent="0.3">
      <c r="A4194" t="s">
        <v>5966</v>
      </c>
      <c r="C4194" t="s">
        <v>8559</v>
      </c>
      <c r="D4194" t="s">
        <v>5966</v>
      </c>
      <c r="F4194" t="s">
        <v>49</v>
      </c>
      <c r="J4194" s="53">
        <v>1</v>
      </c>
      <c r="K4194" t="s">
        <v>8583</v>
      </c>
      <c r="L4194" t="s">
        <v>49</v>
      </c>
      <c r="M4194" s="52" t="s">
        <v>52</v>
      </c>
    </row>
    <row r="4195" spans="1:13" x14ac:dyDescent="0.3">
      <c r="A4195" t="s">
        <v>5965</v>
      </c>
      <c r="B4195">
        <v>15115551</v>
      </c>
      <c r="C4195" t="s">
        <v>5964</v>
      </c>
      <c r="D4195" t="s">
        <v>5965</v>
      </c>
      <c r="E4195" s="91">
        <v>15115551</v>
      </c>
      <c r="F4195" t="s">
        <v>71</v>
      </c>
      <c r="G4195">
        <v>0</v>
      </c>
      <c r="H4195" t="s">
        <v>50</v>
      </c>
      <c r="I4195">
        <v>91.67</v>
      </c>
      <c r="J4195">
        <v>0</v>
      </c>
      <c r="K4195" t="s">
        <v>51</v>
      </c>
      <c r="L4195" t="s">
        <v>71</v>
      </c>
      <c r="M4195" s="52" t="s">
        <v>56</v>
      </c>
    </row>
    <row r="4196" spans="1:13" x14ac:dyDescent="0.3">
      <c r="A4196" t="s">
        <v>5967</v>
      </c>
      <c r="C4196" t="s">
        <v>8560</v>
      </c>
      <c r="D4196" t="s">
        <v>5967</v>
      </c>
      <c r="F4196" t="s">
        <v>49</v>
      </c>
      <c r="J4196" s="53">
        <v>1</v>
      </c>
      <c r="K4196" t="s">
        <v>8588</v>
      </c>
      <c r="L4196" t="s">
        <v>49</v>
      </c>
      <c r="M4196" s="52" t="s">
        <v>52</v>
      </c>
    </row>
    <row r="4197" spans="1:13" x14ac:dyDescent="0.3">
      <c r="A4197" t="s">
        <v>5976</v>
      </c>
      <c r="C4197" t="s">
        <v>8561</v>
      </c>
      <c r="D4197" t="s">
        <v>5976</v>
      </c>
      <c r="F4197" t="s">
        <v>49</v>
      </c>
      <c r="J4197" s="53">
        <v>0</v>
      </c>
      <c r="K4197" t="s">
        <v>51</v>
      </c>
      <c r="L4197" t="s">
        <v>49</v>
      </c>
      <c r="M4197" s="52" t="s">
        <v>52</v>
      </c>
    </row>
    <row r="4198" spans="1:13" x14ac:dyDescent="0.3">
      <c r="A4198" t="s">
        <v>5969</v>
      </c>
      <c r="B4198">
        <v>10852184</v>
      </c>
      <c r="C4198" t="s">
        <v>5968</v>
      </c>
      <c r="D4198" t="s">
        <v>5969</v>
      </c>
      <c r="E4198" s="91">
        <v>10852184</v>
      </c>
      <c r="F4198" t="s">
        <v>49</v>
      </c>
      <c r="G4198">
        <v>2</v>
      </c>
      <c r="H4198" t="s">
        <v>101</v>
      </c>
      <c r="I4198">
        <v>115.96</v>
      </c>
      <c r="J4198">
        <v>1</v>
      </c>
      <c r="K4198" t="s">
        <v>102</v>
      </c>
      <c r="L4198" t="s">
        <v>49</v>
      </c>
      <c r="M4198" s="52" t="s">
        <v>56</v>
      </c>
    </row>
    <row r="4199" spans="1:13" x14ac:dyDescent="0.3">
      <c r="A4199" t="s">
        <v>5977</v>
      </c>
      <c r="C4199" t="s">
        <v>8562</v>
      </c>
      <c r="D4199" t="s">
        <v>5977</v>
      </c>
      <c r="F4199" t="s">
        <v>49</v>
      </c>
      <c r="J4199" s="53">
        <v>3</v>
      </c>
      <c r="K4199" t="s">
        <v>8587</v>
      </c>
      <c r="L4199" t="s">
        <v>49</v>
      </c>
      <c r="M4199" s="52" t="s">
        <v>52</v>
      </c>
    </row>
    <row r="4200" spans="1:13" x14ac:dyDescent="0.3">
      <c r="A4200" t="s">
        <v>5971</v>
      </c>
      <c r="B4200">
        <v>23750379</v>
      </c>
      <c r="C4200" t="s">
        <v>5970</v>
      </c>
      <c r="D4200" t="s">
        <v>5971</v>
      </c>
      <c r="E4200" s="91">
        <v>23750379</v>
      </c>
      <c r="F4200" t="s">
        <v>49</v>
      </c>
      <c r="G4200">
        <v>0</v>
      </c>
      <c r="H4200" t="s">
        <v>50</v>
      </c>
      <c r="I4200">
        <v>91.67</v>
      </c>
      <c r="J4200">
        <v>0</v>
      </c>
      <c r="K4200" t="s">
        <v>51</v>
      </c>
      <c r="L4200" t="s">
        <v>49</v>
      </c>
      <c r="M4200" s="52" t="s">
        <v>52</v>
      </c>
    </row>
    <row r="4201" spans="1:13" x14ac:dyDescent="0.3">
      <c r="A4201" t="s">
        <v>5978</v>
      </c>
      <c r="C4201" t="s">
        <v>8563</v>
      </c>
      <c r="D4201" t="s">
        <v>5978</v>
      </c>
      <c r="F4201" t="s">
        <v>49</v>
      </c>
      <c r="J4201" s="53">
        <v>4</v>
      </c>
      <c r="K4201" t="s">
        <v>51</v>
      </c>
      <c r="L4201" t="s">
        <v>49</v>
      </c>
      <c r="M4201" s="52" t="s">
        <v>52</v>
      </c>
    </row>
    <row r="4202" spans="1:13" x14ac:dyDescent="0.3">
      <c r="A4202" t="s">
        <v>5979</v>
      </c>
      <c r="C4202" t="s">
        <v>8564</v>
      </c>
      <c r="D4202" t="s">
        <v>5979</v>
      </c>
      <c r="F4202" t="s">
        <v>49</v>
      </c>
      <c r="J4202" s="53">
        <v>3</v>
      </c>
      <c r="K4202" t="s">
        <v>8587</v>
      </c>
      <c r="L4202" t="s">
        <v>49</v>
      </c>
      <c r="M4202" s="52" t="s">
        <v>52</v>
      </c>
    </row>
    <row r="4203" spans="1:13" x14ac:dyDescent="0.3">
      <c r="A4203" t="s">
        <v>5973</v>
      </c>
      <c r="B4203">
        <v>23724402</v>
      </c>
      <c r="C4203" t="s">
        <v>5972</v>
      </c>
      <c r="D4203" t="s">
        <v>5973</v>
      </c>
      <c r="E4203" s="91">
        <v>23724402</v>
      </c>
      <c r="F4203" t="s">
        <v>49</v>
      </c>
      <c r="G4203">
        <v>1</v>
      </c>
      <c r="H4203" t="s">
        <v>90</v>
      </c>
      <c r="I4203">
        <v>108.33</v>
      </c>
      <c r="J4203">
        <v>1</v>
      </c>
      <c r="K4203" t="s">
        <v>118</v>
      </c>
      <c r="L4203" t="s">
        <v>49</v>
      </c>
      <c r="M4203" s="52" t="s">
        <v>56</v>
      </c>
    </row>
    <row r="4204" spans="1:13" x14ac:dyDescent="0.3">
      <c r="A4204" t="s">
        <v>5975</v>
      </c>
      <c r="B4204">
        <v>21006299</v>
      </c>
      <c r="C4204" t="s">
        <v>5974</v>
      </c>
      <c r="D4204" t="s">
        <v>5975</v>
      </c>
      <c r="E4204" s="91">
        <v>21006299</v>
      </c>
      <c r="F4204" t="s">
        <v>49</v>
      </c>
      <c r="G4204">
        <v>2</v>
      </c>
      <c r="H4204" t="s">
        <v>50</v>
      </c>
      <c r="I4204">
        <v>91.67</v>
      </c>
      <c r="J4204">
        <v>1</v>
      </c>
      <c r="K4204" t="s">
        <v>51</v>
      </c>
      <c r="L4204" t="s">
        <v>49</v>
      </c>
      <c r="M4204" s="52" t="s">
        <v>56</v>
      </c>
    </row>
    <row r="4205" spans="1:13" x14ac:dyDescent="0.3">
      <c r="A4205" t="s">
        <v>5980</v>
      </c>
      <c r="B4205">
        <v>10971185</v>
      </c>
      <c r="C4205" t="s">
        <v>8565</v>
      </c>
      <c r="D4205" t="s">
        <v>5980</v>
      </c>
      <c r="E4205" s="91">
        <v>10971185</v>
      </c>
      <c r="F4205" t="s">
        <v>49</v>
      </c>
      <c r="G4205">
        <v>7</v>
      </c>
      <c r="H4205" t="s">
        <v>50</v>
      </c>
      <c r="I4205">
        <v>91.67</v>
      </c>
      <c r="J4205" s="53">
        <v>3</v>
      </c>
      <c r="K4205" t="s">
        <v>51</v>
      </c>
      <c r="L4205" t="s">
        <v>49</v>
      </c>
      <c r="M4205" s="52" t="s">
        <v>56</v>
      </c>
    </row>
    <row r="4206" spans="1:13" x14ac:dyDescent="0.3">
      <c r="A4206" t="s">
        <v>5981</v>
      </c>
      <c r="C4206" t="s">
        <v>8566</v>
      </c>
      <c r="D4206" t="s">
        <v>5981</v>
      </c>
      <c r="F4206" t="s">
        <v>49</v>
      </c>
      <c r="J4206" s="53">
        <v>0</v>
      </c>
      <c r="K4206" t="s">
        <v>51</v>
      </c>
      <c r="L4206" t="s">
        <v>49</v>
      </c>
      <c r="M4206" s="52" t="s">
        <v>52</v>
      </c>
    </row>
    <row r="4207" spans="1:13" x14ac:dyDescent="0.3">
      <c r="A4207" t="s">
        <v>5983</v>
      </c>
      <c r="B4207">
        <v>23000896</v>
      </c>
      <c r="C4207" t="s">
        <v>5982</v>
      </c>
      <c r="D4207" t="s">
        <v>5983</v>
      </c>
      <c r="E4207" s="91">
        <v>23000896</v>
      </c>
      <c r="F4207" t="s">
        <v>49</v>
      </c>
      <c r="H4207" t="s">
        <v>101</v>
      </c>
      <c r="I4207">
        <v>112.5</v>
      </c>
      <c r="J4207">
        <v>1</v>
      </c>
      <c r="K4207" t="s">
        <v>102</v>
      </c>
      <c r="L4207" t="s">
        <v>49</v>
      </c>
      <c r="M4207" s="52" t="s">
        <v>52</v>
      </c>
    </row>
    <row r="4208" spans="1:13" x14ac:dyDescent="0.3">
      <c r="A4208" t="s">
        <v>5984</v>
      </c>
      <c r="C4208" t="s">
        <v>8567</v>
      </c>
      <c r="D4208" t="s">
        <v>5984</v>
      </c>
      <c r="F4208" t="s">
        <v>49</v>
      </c>
      <c r="J4208" s="53">
        <v>0</v>
      </c>
      <c r="K4208" t="s">
        <v>8583</v>
      </c>
      <c r="L4208" t="s">
        <v>49</v>
      </c>
      <c r="M4208" s="52" t="s">
        <v>52</v>
      </c>
    </row>
    <row r="4209" spans="1:13" x14ac:dyDescent="0.3">
      <c r="A4209" t="s">
        <v>5986</v>
      </c>
      <c r="B4209">
        <v>23185254</v>
      </c>
      <c r="C4209" t="s">
        <v>5985</v>
      </c>
      <c r="D4209" t="s">
        <v>5986</v>
      </c>
      <c r="E4209" s="91">
        <v>23185254</v>
      </c>
      <c r="F4209" t="s">
        <v>49</v>
      </c>
      <c r="G4209">
        <v>1</v>
      </c>
      <c r="H4209" t="s">
        <v>50</v>
      </c>
      <c r="I4209">
        <v>91.67</v>
      </c>
      <c r="J4209">
        <v>0</v>
      </c>
      <c r="K4209" t="s">
        <v>51</v>
      </c>
      <c r="L4209" t="s">
        <v>49</v>
      </c>
      <c r="M4209" s="52" t="s">
        <v>56</v>
      </c>
    </row>
    <row r="4210" spans="1:13" x14ac:dyDescent="0.3">
      <c r="A4210" t="s">
        <v>5988</v>
      </c>
      <c r="B4210">
        <v>21002275</v>
      </c>
      <c r="C4210" t="s">
        <v>5987</v>
      </c>
      <c r="D4210" t="s">
        <v>5988</v>
      </c>
      <c r="E4210" s="91">
        <v>21002275</v>
      </c>
      <c r="F4210" t="s">
        <v>49</v>
      </c>
      <c r="G4210">
        <v>0</v>
      </c>
      <c r="H4210" t="s">
        <v>50</v>
      </c>
      <c r="I4210">
        <v>91.67</v>
      </c>
      <c r="J4210">
        <v>0</v>
      </c>
      <c r="K4210" t="s">
        <v>51</v>
      </c>
      <c r="L4210" t="s">
        <v>49</v>
      </c>
      <c r="M4210" s="52" t="s">
        <v>52</v>
      </c>
    </row>
    <row r="4211" spans="1:13" x14ac:dyDescent="0.3">
      <c r="A4211" t="s">
        <v>5990</v>
      </c>
      <c r="B4211">
        <v>23481365</v>
      </c>
      <c r="C4211" t="s">
        <v>5989</v>
      </c>
      <c r="D4211" t="s">
        <v>5990</v>
      </c>
      <c r="E4211" s="91">
        <v>23481365</v>
      </c>
      <c r="F4211" t="s">
        <v>49</v>
      </c>
      <c r="G4211">
        <v>2</v>
      </c>
      <c r="H4211" t="s">
        <v>90</v>
      </c>
      <c r="I4211">
        <v>100</v>
      </c>
      <c r="J4211">
        <v>1</v>
      </c>
      <c r="K4211" t="s">
        <v>91</v>
      </c>
      <c r="L4211" t="s">
        <v>49</v>
      </c>
      <c r="M4211" s="52" t="s">
        <v>56</v>
      </c>
    </row>
    <row r="4212" spans="1:13" x14ac:dyDescent="0.3">
      <c r="A4212" t="s">
        <v>5992</v>
      </c>
      <c r="B4212">
        <v>10859742</v>
      </c>
      <c r="C4212" t="s">
        <v>5991</v>
      </c>
      <c r="D4212" t="s">
        <v>5992</v>
      </c>
      <c r="E4212" s="91">
        <v>10859742</v>
      </c>
      <c r="F4212" t="s">
        <v>49</v>
      </c>
      <c r="G4212">
        <v>7</v>
      </c>
      <c r="H4212" t="s">
        <v>117</v>
      </c>
      <c r="I4212">
        <v>118.45</v>
      </c>
      <c r="J4212">
        <v>1</v>
      </c>
      <c r="K4212" t="s">
        <v>118</v>
      </c>
      <c r="L4212" t="s">
        <v>49</v>
      </c>
      <c r="M4212" s="52" t="s">
        <v>56</v>
      </c>
    </row>
    <row r="4213" spans="1:13" x14ac:dyDescent="0.3">
      <c r="A4213" t="s">
        <v>5994</v>
      </c>
      <c r="B4213">
        <v>23858781</v>
      </c>
      <c r="C4213" t="s">
        <v>5993</v>
      </c>
      <c r="D4213" t="s">
        <v>5994</v>
      </c>
      <c r="E4213" s="91">
        <v>23858781</v>
      </c>
      <c r="F4213" t="s">
        <v>49</v>
      </c>
      <c r="G4213">
        <v>0</v>
      </c>
      <c r="H4213" t="s">
        <v>50</v>
      </c>
      <c r="I4213">
        <v>91.67</v>
      </c>
      <c r="J4213">
        <v>0</v>
      </c>
      <c r="K4213" t="s">
        <v>51</v>
      </c>
      <c r="L4213" t="s">
        <v>49</v>
      </c>
      <c r="M4213" s="52" t="s">
        <v>52</v>
      </c>
    </row>
    <row r="4214" spans="1:13" x14ac:dyDescent="0.3">
      <c r="A4214" t="s">
        <v>5995</v>
      </c>
      <c r="C4214" t="s">
        <v>8568</v>
      </c>
      <c r="D4214" t="s">
        <v>5995</v>
      </c>
      <c r="F4214" t="s">
        <v>49</v>
      </c>
      <c r="J4214" s="53">
        <v>0</v>
      </c>
      <c r="K4214" t="s">
        <v>181</v>
      </c>
      <c r="L4214" t="s">
        <v>49</v>
      </c>
      <c r="M4214" s="52" t="s">
        <v>52</v>
      </c>
    </row>
    <row r="4215" spans="1:13" x14ac:dyDescent="0.3">
      <c r="A4215" t="s">
        <v>5996</v>
      </c>
      <c r="C4215" t="s">
        <v>8569</v>
      </c>
      <c r="D4215" t="s">
        <v>5996</v>
      </c>
      <c r="F4215" t="s">
        <v>49</v>
      </c>
      <c r="J4215" s="53">
        <v>1</v>
      </c>
      <c r="K4215" t="s">
        <v>8583</v>
      </c>
      <c r="L4215" t="s">
        <v>49</v>
      </c>
      <c r="M4215" s="52" t="s">
        <v>52</v>
      </c>
    </row>
    <row r="4216" spans="1:13" x14ac:dyDescent="0.3">
      <c r="A4216" t="s">
        <v>5998</v>
      </c>
      <c r="B4216">
        <v>15009976</v>
      </c>
      <c r="C4216" t="s">
        <v>5997</v>
      </c>
      <c r="D4216" t="s">
        <v>5998</v>
      </c>
      <c r="E4216" s="91">
        <v>15009976</v>
      </c>
      <c r="F4216" t="s">
        <v>49</v>
      </c>
      <c r="G4216">
        <v>7</v>
      </c>
      <c r="H4216" t="s">
        <v>50</v>
      </c>
      <c r="I4216">
        <v>91.67</v>
      </c>
      <c r="J4216">
        <v>0</v>
      </c>
      <c r="K4216" t="s">
        <v>51</v>
      </c>
      <c r="L4216" t="s">
        <v>49</v>
      </c>
      <c r="M4216" s="52" t="s">
        <v>52</v>
      </c>
    </row>
    <row r="4217" spans="1:13" x14ac:dyDescent="0.3">
      <c r="A4217" t="s">
        <v>5999</v>
      </c>
      <c r="C4217" t="s">
        <v>8570</v>
      </c>
      <c r="D4217" t="s">
        <v>5999</v>
      </c>
      <c r="F4217" t="s">
        <v>49</v>
      </c>
      <c r="J4217" s="53">
        <v>3</v>
      </c>
      <c r="K4217" t="s">
        <v>181</v>
      </c>
      <c r="L4217" t="s">
        <v>49</v>
      </c>
      <c r="M4217" s="52" t="s">
        <v>52</v>
      </c>
    </row>
    <row r="4218" spans="1:13" x14ac:dyDescent="0.3">
      <c r="A4218" t="s">
        <v>6002</v>
      </c>
      <c r="C4218" t="s">
        <v>8571</v>
      </c>
      <c r="D4218" t="s">
        <v>6002</v>
      </c>
      <c r="F4218" t="s">
        <v>49</v>
      </c>
      <c r="J4218" s="53">
        <v>0</v>
      </c>
      <c r="K4218" t="s">
        <v>51</v>
      </c>
      <c r="L4218" t="s">
        <v>49</v>
      </c>
      <c r="M4218" s="52" t="s">
        <v>52</v>
      </c>
    </row>
    <row r="4219" spans="1:13" x14ac:dyDescent="0.3">
      <c r="A4219" t="s">
        <v>6003</v>
      </c>
      <c r="C4219" t="s">
        <v>8572</v>
      </c>
      <c r="D4219" t="s">
        <v>6003</v>
      </c>
      <c r="F4219" t="s">
        <v>49</v>
      </c>
      <c r="J4219" s="53">
        <v>1</v>
      </c>
      <c r="K4219" t="s">
        <v>8587</v>
      </c>
      <c r="L4219" t="s">
        <v>49</v>
      </c>
      <c r="M4219" s="52" t="s">
        <v>52</v>
      </c>
    </row>
    <row r="4220" spans="1:13" x14ac:dyDescent="0.3">
      <c r="A4220" t="s">
        <v>6004</v>
      </c>
      <c r="C4220" t="s">
        <v>8573</v>
      </c>
      <c r="D4220" t="s">
        <v>6004</v>
      </c>
      <c r="F4220" t="s">
        <v>49</v>
      </c>
      <c r="J4220" s="53">
        <v>0</v>
      </c>
      <c r="K4220" t="s">
        <v>8588</v>
      </c>
      <c r="L4220" t="s">
        <v>49</v>
      </c>
      <c r="M4220" s="52" t="s">
        <v>52</v>
      </c>
    </row>
    <row r="4221" spans="1:13" x14ac:dyDescent="0.3">
      <c r="A4221" t="s">
        <v>6005</v>
      </c>
      <c r="C4221" t="s">
        <v>8574</v>
      </c>
      <c r="D4221" t="s">
        <v>6005</v>
      </c>
      <c r="F4221" t="s">
        <v>49</v>
      </c>
      <c r="J4221" s="53">
        <v>1</v>
      </c>
      <c r="K4221" t="s">
        <v>181</v>
      </c>
      <c r="L4221" t="s">
        <v>49</v>
      </c>
      <c r="M4221" s="52" t="s">
        <v>52</v>
      </c>
    </row>
    <row r="4222" spans="1:13" x14ac:dyDescent="0.3">
      <c r="A4222" t="s">
        <v>6001</v>
      </c>
      <c r="B4222">
        <v>23479195</v>
      </c>
      <c r="C4222" t="s">
        <v>6000</v>
      </c>
      <c r="D4222" t="s">
        <v>6001</v>
      </c>
      <c r="E4222" s="91">
        <v>23479195</v>
      </c>
      <c r="F4222" t="s">
        <v>49</v>
      </c>
      <c r="G4222">
        <v>0</v>
      </c>
      <c r="H4222" t="s">
        <v>50</v>
      </c>
      <c r="I4222">
        <v>91.67</v>
      </c>
      <c r="J4222">
        <v>0</v>
      </c>
      <c r="K4222" t="s">
        <v>321</v>
      </c>
      <c r="L4222" t="s">
        <v>49</v>
      </c>
      <c r="M4222" s="52" t="s">
        <v>56</v>
      </c>
    </row>
    <row r="4223" spans="1:13" x14ac:dyDescent="0.3">
      <c r="A4223" t="s">
        <v>6007</v>
      </c>
      <c r="B4223">
        <v>23576803</v>
      </c>
      <c r="C4223" t="s">
        <v>6006</v>
      </c>
      <c r="D4223" t="s">
        <v>6007</v>
      </c>
      <c r="E4223" s="91">
        <v>23576803</v>
      </c>
      <c r="F4223" t="s">
        <v>49</v>
      </c>
      <c r="G4223">
        <v>0</v>
      </c>
      <c r="H4223" t="s">
        <v>50</v>
      </c>
      <c r="I4223">
        <v>91.67</v>
      </c>
      <c r="J4223">
        <v>0</v>
      </c>
      <c r="K4223" t="s">
        <v>51</v>
      </c>
      <c r="L4223" t="s">
        <v>49</v>
      </c>
      <c r="M4223" s="52" t="s">
        <v>56</v>
      </c>
    </row>
    <row r="4224" spans="1:13" x14ac:dyDescent="0.3">
      <c r="A4224" t="s">
        <v>6009</v>
      </c>
      <c r="B4224">
        <v>10840893</v>
      </c>
      <c r="C4224" t="s">
        <v>6008</v>
      </c>
      <c r="D4224" t="s">
        <v>6009</v>
      </c>
      <c r="E4224" s="91">
        <v>10840893</v>
      </c>
      <c r="F4224" t="s">
        <v>71</v>
      </c>
      <c r="G4224">
        <v>4</v>
      </c>
      <c r="H4224" t="s">
        <v>163</v>
      </c>
      <c r="I4224">
        <v>118.45</v>
      </c>
      <c r="J4224">
        <v>1</v>
      </c>
      <c r="K4224" t="s">
        <v>164</v>
      </c>
      <c r="L4224" t="s">
        <v>71</v>
      </c>
      <c r="M4224" s="52" t="s">
        <v>52</v>
      </c>
    </row>
    <row r="4225" spans="1:13" x14ac:dyDescent="0.3">
      <c r="A4225" t="s">
        <v>6010</v>
      </c>
      <c r="C4225" t="s">
        <v>8575</v>
      </c>
      <c r="D4225" t="s">
        <v>6010</v>
      </c>
      <c r="F4225" t="s">
        <v>49</v>
      </c>
      <c r="J4225" s="53">
        <v>1</v>
      </c>
      <c r="K4225" t="s">
        <v>51</v>
      </c>
      <c r="L4225" t="s">
        <v>49</v>
      </c>
      <c r="M4225" s="52" t="s">
        <v>52</v>
      </c>
    </row>
    <row r="4226" spans="1:13" x14ac:dyDescent="0.3">
      <c r="A4226" t="s">
        <v>6012</v>
      </c>
      <c r="B4226">
        <v>10918594</v>
      </c>
      <c r="C4226" t="s">
        <v>6011</v>
      </c>
      <c r="D4226" t="s">
        <v>6012</v>
      </c>
      <c r="E4226" s="91">
        <v>10918594</v>
      </c>
      <c r="F4226" t="s">
        <v>49</v>
      </c>
      <c r="G4226">
        <v>4</v>
      </c>
      <c r="H4226" t="s">
        <v>101</v>
      </c>
      <c r="I4226">
        <v>115.96</v>
      </c>
      <c r="J4226">
        <v>0</v>
      </c>
      <c r="K4226" t="s">
        <v>102</v>
      </c>
      <c r="L4226" t="s">
        <v>49</v>
      </c>
      <c r="M4226" s="52" t="s">
        <v>56</v>
      </c>
    </row>
    <row r="4227" spans="1:13" x14ac:dyDescent="0.3">
      <c r="A4227" t="s">
        <v>6013</v>
      </c>
      <c r="C4227" t="s">
        <v>8576</v>
      </c>
      <c r="D4227" t="s">
        <v>6013</v>
      </c>
      <c r="F4227" t="s">
        <v>49</v>
      </c>
      <c r="J4227" s="53">
        <v>0</v>
      </c>
      <c r="K4227" t="s">
        <v>8587</v>
      </c>
      <c r="L4227" t="s">
        <v>49</v>
      </c>
      <c r="M4227" s="52" t="s">
        <v>52</v>
      </c>
    </row>
    <row r="4228" spans="1:13" x14ac:dyDescent="0.3">
      <c r="A4228" t="s">
        <v>6015</v>
      </c>
      <c r="B4228">
        <v>10866618</v>
      </c>
      <c r="C4228" t="s">
        <v>6014</v>
      </c>
      <c r="D4228" t="s">
        <v>6015</v>
      </c>
      <c r="E4228" s="91">
        <v>10866618</v>
      </c>
      <c r="F4228" t="s">
        <v>49</v>
      </c>
      <c r="G4228">
        <v>2</v>
      </c>
      <c r="H4228" t="s">
        <v>74</v>
      </c>
      <c r="I4228">
        <v>100</v>
      </c>
      <c r="J4228">
        <v>1</v>
      </c>
      <c r="K4228" t="s">
        <v>75</v>
      </c>
      <c r="L4228" t="s">
        <v>49</v>
      </c>
      <c r="M4228" s="52" t="s">
        <v>56</v>
      </c>
    </row>
    <row r="4229" spans="1:13" x14ac:dyDescent="0.3">
      <c r="A4229" t="s">
        <v>6017</v>
      </c>
      <c r="B4229">
        <v>21002311</v>
      </c>
      <c r="C4229" t="s">
        <v>6016</v>
      </c>
      <c r="D4229" t="s">
        <v>6017</v>
      </c>
      <c r="E4229" s="91">
        <v>21002311</v>
      </c>
      <c r="F4229" t="s">
        <v>49</v>
      </c>
      <c r="G4229">
        <v>0</v>
      </c>
      <c r="H4229" t="s">
        <v>50</v>
      </c>
      <c r="I4229">
        <v>91.67</v>
      </c>
      <c r="J4229">
        <v>0</v>
      </c>
      <c r="K4229" t="s">
        <v>51</v>
      </c>
      <c r="L4229" t="s">
        <v>49</v>
      </c>
      <c r="M4229" s="52" t="s">
        <v>52</v>
      </c>
    </row>
    <row r="4230" spans="1:13" x14ac:dyDescent="0.3">
      <c r="A4230" t="s">
        <v>6018</v>
      </c>
      <c r="C4230" t="s">
        <v>8577</v>
      </c>
      <c r="D4230" t="s">
        <v>6018</v>
      </c>
      <c r="F4230" t="s">
        <v>49</v>
      </c>
      <c r="J4230" s="53">
        <v>0</v>
      </c>
      <c r="K4230" t="s">
        <v>8587</v>
      </c>
      <c r="L4230" t="s">
        <v>49</v>
      </c>
      <c r="M4230" s="52" t="s">
        <v>52</v>
      </c>
    </row>
    <row r="4231" spans="1:13" x14ac:dyDescent="0.3">
      <c r="A4231" t="s">
        <v>6019</v>
      </c>
      <c r="C4231" t="s">
        <v>8578</v>
      </c>
      <c r="D4231" t="s">
        <v>6019</v>
      </c>
      <c r="F4231" t="s">
        <v>49</v>
      </c>
      <c r="J4231" s="53">
        <v>4</v>
      </c>
      <c r="K4231" t="s">
        <v>51</v>
      </c>
      <c r="L4231" t="s">
        <v>49</v>
      </c>
      <c r="M4231" s="52" t="s">
        <v>56</v>
      </c>
    </row>
    <row r="4232" spans="1:13" x14ac:dyDescent="0.3">
      <c r="A4232" t="s">
        <v>6020</v>
      </c>
      <c r="C4232" t="s">
        <v>8579</v>
      </c>
      <c r="D4232" t="s">
        <v>6020</v>
      </c>
      <c r="F4232" t="s">
        <v>49</v>
      </c>
      <c r="J4232" s="53">
        <v>0</v>
      </c>
      <c r="K4232" t="s">
        <v>8587</v>
      </c>
      <c r="L4232" t="s">
        <v>49</v>
      </c>
      <c r="M4232" s="52" t="s">
        <v>52</v>
      </c>
    </row>
    <row r="4233" spans="1:13" x14ac:dyDescent="0.3">
      <c r="A4233" t="s">
        <v>6022</v>
      </c>
      <c r="B4233">
        <v>23601435</v>
      </c>
      <c r="C4233" t="s">
        <v>6021</v>
      </c>
      <c r="D4233" t="s">
        <v>6022</v>
      </c>
      <c r="E4233" s="91">
        <v>23601435</v>
      </c>
      <c r="F4233" t="s">
        <v>49</v>
      </c>
      <c r="G4233">
        <v>0</v>
      </c>
      <c r="H4233" t="s">
        <v>74</v>
      </c>
      <c r="I4233">
        <v>100</v>
      </c>
      <c r="J4233">
        <v>1</v>
      </c>
      <c r="K4233" t="s">
        <v>75</v>
      </c>
      <c r="L4233" t="s">
        <v>49</v>
      </c>
      <c r="M4233" s="52" t="s">
        <v>52</v>
      </c>
    </row>
    <row r="4234" spans="1:13" x14ac:dyDescent="0.3">
      <c r="A4234" t="s">
        <v>8596</v>
      </c>
      <c r="B4234">
        <v>23174010</v>
      </c>
      <c r="C4234" t="s">
        <v>8734</v>
      </c>
      <c r="D4234" t="s">
        <v>8596</v>
      </c>
      <c r="E4234" s="90">
        <v>23174010</v>
      </c>
      <c r="F4234" t="s">
        <v>49</v>
      </c>
      <c r="G4234">
        <v>0</v>
      </c>
      <c r="H4234" t="s">
        <v>50</v>
      </c>
      <c r="I4234">
        <v>91.67</v>
      </c>
      <c r="J4234">
        <v>0</v>
      </c>
      <c r="K4234" t="s">
        <v>51</v>
      </c>
      <c r="L4234" t="s">
        <v>49</v>
      </c>
      <c r="M4234" s="52" t="s">
        <v>56</v>
      </c>
    </row>
    <row r="4235" spans="1:13" x14ac:dyDescent="0.3">
      <c r="A4235" t="s">
        <v>8597</v>
      </c>
      <c r="B4235">
        <v>12030971</v>
      </c>
      <c r="C4235" t="s">
        <v>8735</v>
      </c>
      <c r="D4235" t="s">
        <v>8597</v>
      </c>
      <c r="E4235" s="90">
        <v>12030971</v>
      </c>
      <c r="F4235" t="s">
        <v>49</v>
      </c>
      <c r="G4235">
        <v>1</v>
      </c>
      <c r="H4235" t="s">
        <v>50</v>
      </c>
      <c r="I4235">
        <v>91.67</v>
      </c>
      <c r="J4235">
        <v>0</v>
      </c>
      <c r="K4235" t="s">
        <v>51</v>
      </c>
      <c r="L4235" t="s">
        <v>49</v>
      </c>
      <c r="M4235" s="52" t="s">
        <v>56</v>
      </c>
    </row>
    <row r="4236" spans="1:13" x14ac:dyDescent="0.3">
      <c r="A4236" t="s">
        <v>8598</v>
      </c>
      <c r="B4236">
        <v>23726052</v>
      </c>
      <c r="C4236" t="s">
        <v>8736</v>
      </c>
      <c r="D4236" t="s">
        <v>8598</v>
      </c>
      <c r="E4236" s="90">
        <v>23726052</v>
      </c>
      <c r="F4236" t="s">
        <v>49</v>
      </c>
      <c r="G4236">
        <v>1</v>
      </c>
      <c r="H4236" t="s">
        <v>50</v>
      </c>
      <c r="I4236">
        <v>91.67</v>
      </c>
      <c r="J4236">
        <v>0</v>
      </c>
      <c r="K4236" t="s">
        <v>51</v>
      </c>
      <c r="L4236" t="s">
        <v>49</v>
      </c>
      <c r="M4236" s="52" t="s">
        <v>56</v>
      </c>
    </row>
    <row r="4237" spans="1:13" x14ac:dyDescent="0.3">
      <c r="A4237" t="s">
        <v>8599</v>
      </c>
      <c r="B4237">
        <v>23653354</v>
      </c>
      <c r="C4237" t="s">
        <v>8737</v>
      </c>
      <c r="D4237" t="s">
        <v>8599</v>
      </c>
      <c r="E4237" s="90">
        <v>23653354</v>
      </c>
      <c r="F4237" t="s">
        <v>49</v>
      </c>
      <c r="G4237">
        <v>0</v>
      </c>
      <c r="H4237" t="s">
        <v>50</v>
      </c>
      <c r="I4237">
        <v>91.67</v>
      </c>
      <c r="J4237">
        <v>0</v>
      </c>
      <c r="K4237" t="s">
        <v>51</v>
      </c>
      <c r="L4237" t="s">
        <v>49</v>
      </c>
      <c r="M4237" s="52" t="s">
        <v>56</v>
      </c>
    </row>
    <row r="4238" spans="1:13" x14ac:dyDescent="0.3">
      <c r="A4238" t="s">
        <v>8600</v>
      </c>
      <c r="B4238">
        <v>23680450</v>
      </c>
      <c r="C4238" t="s">
        <v>8738</v>
      </c>
      <c r="D4238" t="s">
        <v>8600</v>
      </c>
      <c r="E4238" s="90">
        <v>23680450</v>
      </c>
      <c r="F4238" t="s">
        <v>49</v>
      </c>
      <c r="G4238">
        <v>3</v>
      </c>
      <c r="H4238" t="s">
        <v>50</v>
      </c>
      <c r="I4238">
        <v>91.67</v>
      </c>
      <c r="J4238">
        <v>1</v>
      </c>
      <c r="K4238" t="s">
        <v>51</v>
      </c>
      <c r="L4238" t="s">
        <v>49</v>
      </c>
      <c r="M4238" s="52" t="s">
        <v>56</v>
      </c>
    </row>
    <row r="4239" spans="1:13" x14ac:dyDescent="0.3">
      <c r="A4239" t="s">
        <v>8601</v>
      </c>
      <c r="B4239">
        <v>11025831</v>
      </c>
      <c r="C4239" t="s">
        <v>8739</v>
      </c>
      <c r="D4239" t="s">
        <v>8601</v>
      </c>
      <c r="E4239" s="90">
        <v>11025831</v>
      </c>
      <c r="F4239" t="s">
        <v>49</v>
      </c>
      <c r="G4239">
        <v>5</v>
      </c>
      <c r="H4239" t="s">
        <v>74</v>
      </c>
      <c r="I4239">
        <v>100</v>
      </c>
      <c r="J4239">
        <v>1</v>
      </c>
      <c r="K4239" t="s">
        <v>75</v>
      </c>
      <c r="L4239" t="s">
        <v>49</v>
      </c>
      <c r="M4239" s="52" t="s">
        <v>56</v>
      </c>
    </row>
    <row r="4240" spans="1:13" x14ac:dyDescent="0.3">
      <c r="A4240" t="s">
        <v>8602</v>
      </c>
      <c r="B4240">
        <v>23596983</v>
      </c>
      <c r="C4240" t="s">
        <v>8740</v>
      </c>
      <c r="D4240" t="s">
        <v>8602</v>
      </c>
      <c r="E4240" s="90">
        <v>23596983</v>
      </c>
      <c r="F4240" t="s">
        <v>49</v>
      </c>
      <c r="G4240">
        <v>1</v>
      </c>
      <c r="H4240" t="s">
        <v>50</v>
      </c>
      <c r="I4240">
        <v>91.67</v>
      </c>
      <c r="J4240">
        <v>3</v>
      </c>
      <c r="K4240" t="s">
        <v>51</v>
      </c>
      <c r="L4240" t="s">
        <v>49</v>
      </c>
      <c r="M4240" s="52" t="s">
        <v>56</v>
      </c>
    </row>
    <row r="4241" spans="1:13" x14ac:dyDescent="0.3">
      <c r="A4241" t="s">
        <v>8603</v>
      </c>
      <c r="B4241">
        <v>21010473</v>
      </c>
      <c r="C4241" t="s">
        <v>8741</v>
      </c>
      <c r="D4241" t="s">
        <v>8603</v>
      </c>
      <c r="E4241" s="90">
        <v>21010473</v>
      </c>
      <c r="F4241" t="s">
        <v>49</v>
      </c>
      <c r="G4241">
        <v>0</v>
      </c>
      <c r="H4241" t="s">
        <v>50</v>
      </c>
      <c r="I4241">
        <v>91.67</v>
      </c>
      <c r="J4241">
        <v>0</v>
      </c>
      <c r="K4241" t="s">
        <v>51</v>
      </c>
      <c r="L4241" t="s">
        <v>49</v>
      </c>
      <c r="M4241" s="52" t="s">
        <v>56</v>
      </c>
    </row>
    <row r="4242" spans="1:13" x14ac:dyDescent="0.3">
      <c r="A4242" t="s">
        <v>8604</v>
      </c>
      <c r="B4242">
        <v>23117701</v>
      </c>
      <c r="C4242" t="s">
        <v>8742</v>
      </c>
      <c r="D4242" t="s">
        <v>8604</v>
      </c>
      <c r="E4242" s="90">
        <v>23117701</v>
      </c>
      <c r="F4242" t="s">
        <v>49</v>
      </c>
      <c r="G4242">
        <v>5</v>
      </c>
      <c r="H4242" t="s">
        <v>74</v>
      </c>
      <c r="I4242">
        <v>100</v>
      </c>
      <c r="J4242">
        <v>0</v>
      </c>
      <c r="K4242" t="s">
        <v>75</v>
      </c>
      <c r="L4242" t="s">
        <v>49</v>
      </c>
      <c r="M4242" s="52" t="s">
        <v>56</v>
      </c>
    </row>
    <row r="4243" spans="1:13" x14ac:dyDescent="0.3">
      <c r="A4243" t="s">
        <v>8605</v>
      </c>
      <c r="B4243">
        <v>23680157</v>
      </c>
      <c r="C4243" t="s">
        <v>8743</v>
      </c>
      <c r="D4243" t="s">
        <v>8605</v>
      </c>
      <c r="E4243" s="90">
        <v>23680157</v>
      </c>
      <c r="F4243" t="s">
        <v>49</v>
      </c>
      <c r="G4243">
        <v>3</v>
      </c>
      <c r="H4243" t="s">
        <v>74</v>
      </c>
      <c r="I4243">
        <v>100</v>
      </c>
      <c r="J4243">
        <v>1</v>
      </c>
      <c r="K4243" t="s">
        <v>75</v>
      </c>
      <c r="L4243" t="s">
        <v>49</v>
      </c>
      <c r="M4243" s="52" t="s">
        <v>56</v>
      </c>
    </row>
    <row r="4244" spans="1:13" x14ac:dyDescent="0.3">
      <c r="A4244" t="s">
        <v>8606</v>
      </c>
      <c r="B4244">
        <v>24145129</v>
      </c>
      <c r="C4244" t="s">
        <v>8744</v>
      </c>
      <c r="D4244" t="s">
        <v>8606</v>
      </c>
      <c r="E4244" s="91">
        <v>24145129</v>
      </c>
      <c r="F4244" t="s">
        <v>49</v>
      </c>
      <c r="G4244">
        <v>4</v>
      </c>
      <c r="H4244" t="s">
        <v>50</v>
      </c>
      <c r="I4244">
        <v>91.67</v>
      </c>
      <c r="J4244">
        <v>2</v>
      </c>
      <c r="K4244" t="s">
        <v>51</v>
      </c>
      <c r="L4244" t="s">
        <v>49</v>
      </c>
      <c r="M4244" s="52" t="s">
        <v>56</v>
      </c>
    </row>
    <row r="4245" spans="1:13" x14ac:dyDescent="0.3">
      <c r="A4245" t="s">
        <v>8607</v>
      </c>
      <c r="B4245">
        <v>18009290</v>
      </c>
      <c r="C4245" t="s">
        <v>8745</v>
      </c>
      <c r="D4245" t="s">
        <v>8607</v>
      </c>
      <c r="E4245" s="90">
        <v>18009290</v>
      </c>
      <c r="F4245" t="s">
        <v>49</v>
      </c>
      <c r="G4245">
        <v>9</v>
      </c>
      <c r="H4245" t="s">
        <v>74</v>
      </c>
      <c r="I4245">
        <v>100</v>
      </c>
      <c r="J4245">
        <v>3</v>
      </c>
      <c r="K4245" t="s">
        <v>75</v>
      </c>
      <c r="L4245" t="s">
        <v>49</v>
      </c>
      <c r="M4245" s="52" t="s">
        <v>56</v>
      </c>
    </row>
    <row r="4246" spans="1:13" x14ac:dyDescent="0.3">
      <c r="A4246" t="s">
        <v>8608</v>
      </c>
      <c r="B4246">
        <v>21010501</v>
      </c>
      <c r="C4246" t="s">
        <v>8746</v>
      </c>
      <c r="D4246" t="s">
        <v>8608</v>
      </c>
      <c r="E4246" s="90">
        <v>21010501</v>
      </c>
      <c r="F4246" t="s">
        <v>49</v>
      </c>
      <c r="G4246">
        <v>1</v>
      </c>
      <c r="H4246" t="s">
        <v>50</v>
      </c>
      <c r="I4246">
        <v>91.67</v>
      </c>
      <c r="J4246">
        <v>1</v>
      </c>
      <c r="K4246" t="s">
        <v>51</v>
      </c>
      <c r="L4246" t="s">
        <v>49</v>
      </c>
      <c r="M4246" s="52" t="s">
        <v>56</v>
      </c>
    </row>
    <row r="4247" spans="1:13" x14ac:dyDescent="0.3">
      <c r="A4247" t="s">
        <v>8609</v>
      </c>
      <c r="B4247">
        <v>15397502</v>
      </c>
      <c r="C4247" t="s">
        <v>8747</v>
      </c>
      <c r="D4247" t="s">
        <v>8609</v>
      </c>
      <c r="E4247" s="90">
        <v>15397502</v>
      </c>
      <c r="F4247" t="s">
        <v>49</v>
      </c>
      <c r="G4247">
        <v>0</v>
      </c>
      <c r="H4247" t="s">
        <v>50</v>
      </c>
      <c r="I4247">
        <v>91.67</v>
      </c>
      <c r="J4247">
        <v>0</v>
      </c>
      <c r="K4247" t="s">
        <v>51</v>
      </c>
      <c r="L4247" t="s">
        <v>49</v>
      </c>
      <c r="M4247" s="52" t="s">
        <v>56</v>
      </c>
    </row>
    <row r="4248" spans="1:13" x14ac:dyDescent="0.3">
      <c r="A4248" t="s">
        <v>8610</v>
      </c>
      <c r="B4248">
        <v>23001686</v>
      </c>
      <c r="C4248" t="s">
        <v>8748</v>
      </c>
      <c r="D4248" t="s">
        <v>8610</v>
      </c>
      <c r="E4248" s="90">
        <v>23001686</v>
      </c>
      <c r="F4248" t="s">
        <v>49</v>
      </c>
      <c r="G4248">
        <v>1</v>
      </c>
      <c r="H4248" t="s">
        <v>50</v>
      </c>
      <c r="I4248">
        <v>91.67</v>
      </c>
      <c r="J4248">
        <v>0</v>
      </c>
      <c r="K4248" t="s">
        <v>51</v>
      </c>
      <c r="L4248" t="s">
        <v>49</v>
      </c>
      <c r="M4248" s="52" t="s">
        <v>56</v>
      </c>
    </row>
    <row r="4249" spans="1:13" x14ac:dyDescent="0.3">
      <c r="A4249" t="s">
        <v>8611</v>
      </c>
      <c r="B4249">
        <v>23828506</v>
      </c>
      <c r="C4249" t="s">
        <v>8749</v>
      </c>
      <c r="D4249" t="s">
        <v>8611</v>
      </c>
      <c r="E4249" s="90">
        <v>23828506</v>
      </c>
      <c r="F4249" t="s">
        <v>49</v>
      </c>
      <c r="G4249">
        <v>4</v>
      </c>
      <c r="H4249" t="s">
        <v>50</v>
      </c>
      <c r="I4249">
        <v>91.67</v>
      </c>
      <c r="J4249">
        <v>1</v>
      </c>
      <c r="K4249" t="s">
        <v>51</v>
      </c>
      <c r="L4249" t="s">
        <v>49</v>
      </c>
      <c r="M4249" s="52" t="s">
        <v>56</v>
      </c>
    </row>
    <row r="4250" spans="1:13" x14ac:dyDescent="0.3">
      <c r="A4250" t="s">
        <v>8612</v>
      </c>
      <c r="B4250">
        <v>21010366</v>
      </c>
      <c r="C4250" t="s">
        <v>8750</v>
      </c>
      <c r="D4250" t="s">
        <v>8612</v>
      </c>
      <c r="E4250" s="90">
        <v>21010366</v>
      </c>
      <c r="F4250" t="s">
        <v>49</v>
      </c>
      <c r="G4250">
        <v>0</v>
      </c>
      <c r="H4250" t="s">
        <v>74</v>
      </c>
      <c r="I4250">
        <v>100</v>
      </c>
      <c r="J4250">
        <v>0</v>
      </c>
      <c r="K4250" t="s">
        <v>75</v>
      </c>
      <c r="L4250" t="s">
        <v>49</v>
      </c>
      <c r="M4250" s="52" t="s">
        <v>56</v>
      </c>
    </row>
    <row r="4251" spans="1:13" x14ac:dyDescent="0.3">
      <c r="A4251" t="s">
        <v>8613</v>
      </c>
      <c r="B4251">
        <v>23581368</v>
      </c>
      <c r="C4251" t="s">
        <v>8751</v>
      </c>
      <c r="D4251" t="s">
        <v>8613</v>
      </c>
      <c r="E4251" s="90">
        <v>23581368</v>
      </c>
      <c r="F4251" t="s">
        <v>49</v>
      </c>
      <c r="G4251">
        <v>0</v>
      </c>
      <c r="H4251" t="s">
        <v>50</v>
      </c>
      <c r="I4251">
        <v>91.67</v>
      </c>
      <c r="J4251">
        <v>1</v>
      </c>
      <c r="K4251" t="s">
        <v>51</v>
      </c>
      <c r="L4251" t="s">
        <v>49</v>
      </c>
      <c r="M4251" s="52" t="s">
        <v>56</v>
      </c>
    </row>
    <row r="4252" spans="1:13" x14ac:dyDescent="0.3">
      <c r="A4252" t="s">
        <v>8614</v>
      </c>
      <c r="B4252">
        <v>23273495</v>
      </c>
      <c r="C4252" t="s">
        <v>8752</v>
      </c>
      <c r="D4252" t="s">
        <v>8614</v>
      </c>
      <c r="E4252" s="90">
        <v>23273495</v>
      </c>
      <c r="F4252" t="s">
        <v>49</v>
      </c>
      <c r="G4252">
        <v>0</v>
      </c>
      <c r="H4252" t="s">
        <v>50</v>
      </c>
      <c r="I4252">
        <v>91.67</v>
      </c>
      <c r="J4252">
        <v>0</v>
      </c>
      <c r="K4252" t="s">
        <v>51</v>
      </c>
      <c r="L4252" t="s">
        <v>49</v>
      </c>
      <c r="M4252" s="52" t="s">
        <v>56</v>
      </c>
    </row>
    <row r="4253" spans="1:13" x14ac:dyDescent="0.3">
      <c r="A4253" t="s">
        <v>8615</v>
      </c>
      <c r="B4253">
        <v>21010561</v>
      </c>
      <c r="C4253" t="s">
        <v>8753</v>
      </c>
      <c r="D4253" t="s">
        <v>8615</v>
      </c>
      <c r="E4253" s="90">
        <v>21010561</v>
      </c>
      <c r="F4253" t="s">
        <v>49</v>
      </c>
      <c r="G4253">
        <v>0</v>
      </c>
      <c r="H4253" t="s">
        <v>74</v>
      </c>
      <c r="I4253">
        <v>100</v>
      </c>
      <c r="J4253">
        <v>0</v>
      </c>
      <c r="K4253" t="s">
        <v>75</v>
      </c>
      <c r="L4253" t="s">
        <v>49</v>
      </c>
      <c r="M4253" s="52" t="s">
        <v>56</v>
      </c>
    </row>
    <row r="4254" spans="1:13" x14ac:dyDescent="0.3">
      <c r="A4254" t="s">
        <v>8616</v>
      </c>
      <c r="B4254">
        <v>15381025</v>
      </c>
      <c r="C4254" t="s">
        <v>8754</v>
      </c>
      <c r="D4254" t="s">
        <v>8616</v>
      </c>
      <c r="E4254" s="90">
        <v>15381025</v>
      </c>
      <c r="F4254" t="s">
        <v>49</v>
      </c>
      <c r="G4254">
        <v>3</v>
      </c>
      <c r="H4254" t="s">
        <v>50</v>
      </c>
      <c r="I4254">
        <v>91.67</v>
      </c>
      <c r="J4254">
        <v>4</v>
      </c>
      <c r="K4254" t="s">
        <v>51</v>
      </c>
      <c r="L4254" t="s">
        <v>49</v>
      </c>
      <c r="M4254" s="52" t="s">
        <v>56</v>
      </c>
    </row>
    <row r="4255" spans="1:13" x14ac:dyDescent="0.3">
      <c r="A4255" t="s">
        <v>8617</v>
      </c>
      <c r="B4255">
        <v>14039553</v>
      </c>
      <c r="C4255" t="s">
        <v>8755</v>
      </c>
      <c r="D4255" t="s">
        <v>8617</v>
      </c>
      <c r="E4255" s="90">
        <v>14039553</v>
      </c>
      <c r="F4255" t="s">
        <v>49</v>
      </c>
      <c r="G4255">
        <v>0</v>
      </c>
      <c r="H4255" t="s">
        <v>50</v>
      </c>
      <c r="I4255">
        <v>91.67</v>
      </c>
      <c r="J4255">
        <v>0</v>
      </c>
      <c r="K4255" t="s">
        <v>51</v>
      </c>
      <c r="L4255" t="s">
        <v>49</v>
      </c>
      <c r="M4255" s="52" t="s">
        <v>56</v>
      </c>
    </row>
    <row r="4256" spans="1:13" x14ac:dyDescent="0.3">
      <c r="A4256" t="s">
        <v>8618</v>
      </c>
      <c r="B4256">
        <v>23984882</v>
      </c>
      <c r="C4256" t="s">
        <v>8756</v>
      </c>
      <c r="D4256" t="s">
        <v>8618</v>
      </c>
      <c r="E4256" s="90">
        <v>23984882</v>
      </c>
      <c r="F4256" t="s">
        <v>49</v>
      </c>
      <c r="G4256">
        <v>0</v>
      </c>
      <c r="H4256" t="s">
        <v>50</v>
      </c>
      <c r="I4256">
        <v>91.67</v>
      </c>
      <c r="J4256">
        <v>0</v>
      </c>
      <c r="K4256" t="s">
        <v>51</v>
      </c>
      <c r="L4256" t="s">
        <v>49</v>
      </c>
      <c r="M4256" s="52" t="s">
        <v>56</v>
      </c>
    </row>
    <row r="4257" spans="1:13" x14ac:dyDescent="0.3">
      <c r="A4257" t="s">
        <v>8619</v>
      </c>
      <c r="B4257">
        <v>15206512</v>
      </c>
      <c r="C4257" t="s">
        <v>8757</v>
      </c>
      <c r="D4257" t="s">
        <v>8619</v>
      </c>
      <c r="E4257" s="90">
        <v>15206512</v>
      </c>
      <c r="F4257" t="s">
        <v>49</v>
      </c>
      <c r="G4257">
        <v>1</v>
      </c>
      <c r="H4257" t="s">
        <v>50</v>
      </c>
      <c r="I4257">
        <v>91.67</v>
      </c>
      <c r="J4257">
        <v>1</v>
      </c>
      <c r="K4257" t="s">
        <v>51</v>
      </c>
      <c r="L4257" t="s">
        <v>49</v>
      </c>
      <c r="M4257" s="52" t="s">
        <v>56</v>
      </c>
    </row>
    <row r="4258" spans="1:13" x14ac:dyDescent="0.3">
      <c r="A4258" t="s">
        <v>8620</v>
      </c>
      <c r="B4258">
        <v>21004303</v>
      </c>
      <c r="C4258" t="s">
        <v>8758</v>
      </c>
      <c r="D4258" t="s">
        <v>8620</v>
      </c>
      <c r="E4258" s="90">
        <v>21004303</v>
      </c>
      <c r="F4258" t="s">
        <v>49</v>
      </c>
      <c r="G4258">
        <v>2</v>
      </c>
      <c r="H4258" t="s">
        <v>50</v>
      </c>
      <c r="I4258">
        <v>91.67</v>
      </c>
      <c r="J4258">
        <v>0</v>
      </c>
      <c r="K4258" t="s">
        <v>51</v>
      </c>
      <c r="L4258" t="s">
        <v>49</v>
      </c>
      <c r="M4258" s="52" t="s">
        <v>56</v>
      </c>
    </row>
    <row r="4259" spans="1:13" x14ac:dyDescent="0.3">
      <c r="A4259" t="s">
        <v>8621</v>
      </c>
      <c r="B4259">
        <v>23587416</v>
      </c>
      <c r="C4259" t="s">
        <v>8759</v>
      </c>
      <c r="D4259" t="s">
        <v>8621</v>
      </c>
      <c r="E4259" s="90">
        <v>23587416</v>
      </c>
      <c r="F4259" t="s">
        <v>49</v>
      </c>
      <c r="G4259">
        <v>0</v>
      </c>
      <c r="H4259" t="s">
        <v>50</v>
      </c>
      <c r="I4259">
        <v>91.67</v>
      </c>
      <c r="J4259">
        <v>0</v>
      </c>
      <c r="K4259" t="s">
        <v>51</v>
      </c>
      <c r="L4259" t="s">
        <v>49</v>
      </c>
      <c r="M4259" s="52" t="s">
        <v>56</v>
      </c>
    </row>
    <row r="4260" spans="1:13" x14ac:dyDescent="0.3">
      <c r="A4260" t="s">
        <v>8622</v>
      </c>
      <c r="B4260">
        <v>23335833</v>
      </c>
      <c r="C4260" t="s">
        <v>8760</v>
      </c>
      <c r="D4260" t="s">
        <v>8622</v>
      </c>
      <c r="E4260" s="90">
        <v>23335833</v>
      </c>
      <c r="F4260" t="s">
        <v>49</v>
      </c>
      <c r="G4260">
        <v>0</v>
      </c>
      <c r="H4260" t="s">
        <v>50</v>
      </c>
      <c r="I4260">
        <v>91.67</v>
      </c>
      <c r="J4260">
        <v>0</v>
      </c>
      <c r="K4260" t="s">
        <v>51</v>
      </c>
      <c r="L4260" t="s">
        <v>49</v>
      </c>
      <c r="M4260" s="52" t="s">
        <v>56</v>
      </c>
    </row>
    <row r="4261" spans="1:13" x14ac:dyDescent="0.3">
      <c r="A4261" t="s">
        <v>8623</v>
      </c>
      <c r="B4261">
        <v>21009975</v>
      </c>
      <c r="C4261" t="s">
        <v>8761</v>
      </c>
      <c r="D4261" t="s">
        <v>8623</v>
      </c>
      <c r="E4261" s="90">
        <v>21009975</v>
      </c>
      <c r="F4261" t="s">
        <v>49</v>
      </c>
      <c r="G4261">
        <v>0</v>
      </c>
      <c r="H4261" t="s">
        <v>50</v>
      </c>
      <c r="I4261">
        <v>91.67</v>
      </c>
      <c r="J4261">
        <v>0</v>
      </c>
      <c r="K4261" t="s">
        <v>51</v>
      </c>
      <c r="L4261" t="s">
        <v>49</v>
      </c>
      <c r="M4261" s="52" t="s">
        <v>56</v>
      </c>
    </row>
    <row r="4262" spans="1:13" x14ac:dyDescent="0.3">
      <c r="A4262" t="s">
        <v>8624</v>
      </c>
      <c r="B4262">
        <v>24358335</v>
      </c>
      <c r="C4262" t="s">
        <v>8762</v>
      </c>
      <c r="D4262" t="s">
        <v>8624</v>
      </c>
      <c r="E4262" s="90">
        <v>24358335</v>
      </c>
      <c r="F4262" t="s">
        <v>49</v>
      </c>
      <c r="G4262">
        <v>1</v>
      </c>
      <c r="H4262" t="s">
        <v>50</v>
      </c>
      <c r="I4262">
        <v>91.67</v>
      </c>
      <c r="J4262">
        <v>1</v>
      </c>
      <c r="K4262" t="s">
        <v>51</v>
      </c>
      <c r="L4262" t="s">
        <v>49</v>
      </c>
      <c r="M4262" s="52" t="s">
        <v>56</v>
      </c>
    </row>
    <row r="4263" spans="1:13" x14ac:dyDescent="0.3">
      <c r="A4263" t="s">
        <v>8625</v>
      </c>
      <c r="B4263">
        <v>21010601</v>
      </c>
      <c r="C4263" t="s">
        <v>8763</v>
      </c>
      <c r="D4263" t="s">
        <v>8625</v>
      </c>
      <c r="E4263" s="90">
        <v>21010601</v>
      </c>
      <c r="F4263" t="s">
        <v>49</v>
      </c>
      <c r="G4263">
        <v>0</v>
      </c>
      <c r="H4263" t="s">
        <v>50</v>
      </c>
      <c r="I4263">
        <v>91.67</v>
      </c>
      <c r="J4263">
        <v>0</v>
      </c>
      <c r="K4263" t="s">
        <v>51</v>
      </c>
      <c r="L4263" t="s">
        <v>49</v>
      </c>
      <c r="M4263" s="52" t="s">
        <v>56</v>
      </c>
    </row>
    <row r="4264" spans="1:13" x14ac:dyDescent="0.3">
      <c r="A4264" t="s">
        <v>8626</v>
      </c>
      <c r="B4264">
        <v>21010139</v>
      </c>
      <c r="C4264" t="s">
        <v>8764</v>
      </c>
      <c r="D4264" t="s">
        <v>8626</v>
      </c>
      <c r="E4264" s="90">
        <v>21010139</v>
      </c>
      <c r="F4264" t="s">
        <v>49</v>
      </c>
      <c r="G4264">
        <v>0</v>
      </c>
      <c r="H4264" t="s">
        <v>74</v>
      </c>
      <c r="I4264">
        <v>100</v>
      </c>
      <c r="J4264">
        <v>0</v>
      </c>
      <c r="K4264" t="s">
        <v>75</v>
      </c>
      <c r="L4264" t="s">
        <v>49</v>
      </c>
      <c r="M4264" s="52" t="s">
        <v>56</v>
      </c>
    </row>
    <row r="4265" spans="1:13" x14ac:dyDescent="0.3">
      <c r="A4265" t="s">
        <v>8627</v>
      </c>
      <c r="B4265">
        <v>24226438</v>
      </c>
      <c r="C4265" t="s">
        <v>8765</v>
      </c>
      <c r="D4265" t="s">
        <v>8627</v>
      </c>
      <c r="E4265" s="90">
        <v>24226438</v>
      </c>
      <c r="F4265" t="s">
        <v>49</v>
      </c>
      <c r="G4265">
        <v>7</v>
      </c>
      <c r="H4265" t="s">
        <v>50</v>
      </c>
      <c r="I4265">
        <v>91.67</v>
      </c>
      <c r="J4265">
        <v>4</v>
      </c>
      <c r="K4265" t="s">
        <v>51</v>
      </c>
      <c r="L4265" t="s">
        <v>49</v>
      </c>
      <c r="M4265" s="52" t="s">
        <v>56</v>
      </c>
    </row>
    <row r="4266" spans="1:13" x14ac:dyDescent="0.3">
      <c r="A4266" t="s">
        <v>8628</v>
      </c>
      <c r="B4266">
        <v>18013294</v>
      </c>
      <c r="C4266" t="s">
        <v>8766</v>
      </c>
      <c r="D4266" t="s">
        <v>8628</v>
      </c>
      <c r="E4266" s="90">
        <v>18013294</v>
      </c>
      <c r="F4266" t="s">
        <v>49</v>
      </c>
      <c r="G4266">
        <v>0</v>
      </c>
      <c r="H4266" t="s">
        <v>50</v>
      </c>
      <c r="I4266">
        <v>91.67</v>
      </c>
      <c r="J4266">
        <v>0</v>
      </c>
      <c r="K4266" t="s">
        <v>51</v>
      </c>
      <c r="L4266" t="s">
        <v>49</v>
      </c>
      <c r="M4266" s="52" t="s">
        <v>56</v>
      </c>
    </row>
    <row r="4267" spans="1:13" x14ac:dyDescent="0.3">
      <c r="A4267" t="s">
        <v>8629</v>
      </c>
      <c r="B4267">
        <v>15348394</v>
      </c>
      <c r="C4267" t="s">
        <v>8767</v>
      </c>
      <c r="D4267" t="s">
        <v>8629</v>
      </c>
      <c r="E4267" s="90">
        <v>15348394</v>
      </c>
      <c r="F4267" t="s">
        <v>49</v>
      </c>
      <c r="G4267">
        <v>0</v>
      </c>
      <c r="H4267" t="s">
        <v>50</v>
      </c>
      <c r="I4267">
        <v>91.67</v>
      </c>
      <c r="J4267">
        <v>0</v>
      </c>
      <c r="K4267" t="s">
        <v>51</v>
      </c>
      <c r="L4267" t="s">
        <v>49</v>
      </c>
      <c r="M4267" s="52" t="s">
        <v>56</v>
      </c>
    </row>
    <row r="4268" spans="1:13" x14ac:dyDescent="0.3">
      <c r="A4268" t="s">
        <v>8630</v>
      </c>
      <c r="B4268">
        <v>21010496</v>
      </c>
      <c r="C4268" t="s">
        <v>8768</v>
      </c>
      <c r="D4268" t="s">
        <v>8630</v>
      </c>
      <c r="E4268" s="90">
        <v>21010496</v>
      </c>
      <c r="F4268" t="s">
        <v>49</v>
      </c>
      <c r="G4268">
        <v>0</v>
      </c>
      <c r="H4268" t="s">
        <v>50</v>
      </c>
      <c r="I4268">
        <v>91.67</v>
      </c>
      <c r="J4268">
        <v>0</v>
      </c>
      <c r="K4268" t="s">
        <v>51</v>
      </c>
      <c r="L4268" t="s">
        <v>49</v>
      </c>
      <c r="M4268" s="52" t="s">
        <v>56</v>
      </c>
    </row>
    <row r="4269" spans="1:13" x14ac:dyDescent="0.3">
      <c r="A4269" t="s">
        <v>8631</v>
      </c>
      <c r="B4269">
        <v>21010333</v>
      </c>
      <c r="C4269" t="s">
        <v>8769</v>
      </c>
      <c r="D4269" t="s">
        <v>8631</v>
      </c>
      <c r="E4269" s="90">
        <v>21010333</v>
      </c>
      <c r="F4269" t="s">
        <v>49</v>
      </c>
      <c r="G4269">
        <v>0</v>
      </c>
      <c r="H4269" t="s">
        <v>50</v>
      </c>
      <c r="I4269">
        <v>91.67</v>
      </c>
      <c r="J4269">
        <v>0</v>
      </c>
      <c r="K4269" t="s">
        <v>51</v>
      </c>
      <c r="L4269" t="s">
        <v>49</v>
      </c>
      <c r="M4269" s="52" t="s">
        <v>56</v>
      </c>
    </row>
    <row r="4270" spans="1:13" x14ac:dyDescent="0.3">
      <c r="A4270" t="s">
        <v>8632</v>
      </c>
      <c r="B4270">
        <v>23780995</v>
      </c>
      <c r="C4270" t="s">
        <v>8770</v>
      </c>
      <c r="D4270" t="s">
        <v>8632</v>
      </c>
      <c r="E4270" s="90">
        <v>23780995</v>
      </c>
      <c r="F4270" t="s">
        <v>49</v>
      </c>
      <c r="G4270">
        <v>2</v>
      </c>
      <c r="H4270" t="s">
        <v>50</v>
      </c>
      <c r="I4270">
        <v>91.67</v>
      </c>
      <c r="J4270">
        <v>0</v>
      </c>
      <c r="K4270" t="s">
        <v>51</v>
      </c>
      <c r="L4270" t="s">
        <v>49</v>
      </c>
      <c r="M4270" s="52" t="s">
        <v>56</v>
      </c>
    </row>
    <row r="4271" spans="1:13" x14ac:dyDescent="0.3">
      <c r="A4271" t="s">
        <v>8633</v>
      </c>
      <c r="B4271">
        <v>21010551</v>
      </c>
      <c r="C4271" t="s">
        <v>8771</v>
      </c>
      <c r="D4271" t="s">
        <v>8633</v>
      </c>
      <c r="E4271" s="90">
        <v>21010551</v>
      </c>
      <c r="F4271" t="s">
        <v>49</v>
      </c>
      <c r="G4271">
        <v>0</v>
      </c>
      <c r="H4271" t="s">
        <v>50</v>
      </c>
      <c r="I4271">
        <v>91.67</v>
      </c>
      <c r="J4271">
        <v>0</v>
      </c>
      <c r="K4271" t="s">
        <v>51</v>
      </c>
      <c r="L4271" t="s">
        <v>49</v>
      </c>
      <c r="M4271" s="52" t="s">
        <v>56</v>
      </c>
    </row>
    <row r="4272" spans="1:13" x14ac:dyDescent="0.3">
      <c r="A4272" t="s">
        <v>8634</v>
      </c>
      <c r="B4272">
        <v>21010431</v>
      </c>
      <c r="C4272" t="s">
        <v>8772</v>
      </c>
      <c r="D4272" t="s">
        <v>8634</v>
      </c>
      <c r="E4272" s="90">
        <v>21010431</v>
      </c>
      <c r="F4272" t="s">
        <v>49</v>
      </c>
      <c r="G4272">
        <v>0</v>
      </c>
      <c r="H4272" t="s">
        <v>50</v>
      </c>
      <c r="I4272">
        <v>91.67</v>
      </c>
      <c r="J4272">
        <v>0</v>
      </c>
      <c r="K4272" t="s">
        <v>51</v>
      </c>
      <c r="L4272" t="s">
        <v>49</v>
      </c>
      <c r="M4272" s="52" t="s">
        <v>56</v>
      </c>
    </row>
    <row r="4273" spans="1:13" x14ac:dyDescent="0.3">
      <c r="A4273" t="s">
        <v>1878</v>
      </c>
      <c r="B4273">
        <v>21003223</v>
      </c>
      <c r="C4273" t="s">
        <v>8773</v>
      </c>
      <c r="D4273" t="s">
        <v>1878</v>
      </c>
      <c r="E4273" s="90">
        <v>21003223</v>
      </c>
      <c r="F4273" t="s">
        <v>49</v>
      </c>
      <c r="G4273">
        <v>0</v>
      </c>
      <c r="H4273" t="s">
        <v>50</v>
      </c>
      <c r="I4273">
        <v>91.67</v>
      </c>
      <c r="J4273">
        <v>0</v>
      </c>
      <c r="K4273" t="s">
        <v>51</v>
      </c>
      <c r="L4273" t="s">
        <v>49</v>
      </c>
      <c r="M4273" s="52" t="s">
        <v>56</v>
      </c>
    </row>
    <row r="4274" spans="1:13" x14ac:dyDescent="0.3">
      <c r="A4274" t="s">
        <v>8635</v>
      </c>
      <c r="B4274">
        <v>10896036</v>
      </c>
      <c r="C4274" t="s">
        <v>8774</v>
      </c>
      <c r="D4274" t="s">
        <v>8635</v>
      </c>
      <c r="E4274" s="90">
        <v>10896036</v>
      </c>
      <c r="F4274" t="s">
        <v>49</v>
      </c>
      <c r="G4274">
        <v>0</v>
      </c>
      <c r="H4274" t="s">
        <v>50</v>
      </c>
      <c r="I4274">
        <v>91.67</v>
      </c>
      <c r="J4274">
        <v>0</v>
      </c>
      <c r="K4274" t="s">
        <v>51</v>
      </c>
      <c r="L4274" t="s">
        <v>49</v>
      </c>
      <c r="M4274" s="52" t="s">
        <v>56</v>
      </c>
    </row>
    <row r="4275" spans="1:13" x14ac:dyDescent="0.3">
      <c r="A4275" t="s">
        <v>8636</v>
      </c>
      <c r="B4275">
        <v>21010926</v>
      </c>
      <c r="C4275" t="s">
        <v>8775</v>
      </c>
      <c r="D4275" t="s">
        <v>8636</v>
      </c>
      <c r="E4275" s="90">
        <v>21010926</v>
      </c>
      <c r="F4275" t="s">
        <v>49</v>
      </c>
      <c r="G4275">
        <v>0</v>
      </c>
      <c r="H4275" t="s">
        <v>50</v>
      </c>
      <c r="I4275">
        <v>91.67</v>
      </c>
      <c r="J4275">
        <v>0</v>
      </c>
      <c r="K4275" t="s">
        <v>51</v>
      </c>
      <c r="L4275" t="s">
        <v>49</v>
      </c>
      <c r="M4275" s="52" t="s">
        <v>56</v>
      </c>
    </row>
    <row r="4276" spans="1:13" x14ac:dyDescent="0.3">
      <c r="A4276" t="s">
        <v>8637</v>
      </c>
      <c r="B4276">
        <v>23535466</v>
      </c>
      <c r="C4276" t="s">
        <v>8776</v>
      </c>
      <c r="D4276" t="s">
        <v>8637</v>
      </c>
      <c r="E4276" s="90">
        <v>23535466</v>
      </c>
      <c r="F4276" t="s">
        <v>49</v>
      </c>
      <c r="G4276">
        <v>0</v>
      </c>
      <c r="H4276" t="s">
        <v>50</v>
      </c>
      <c r="I4276">
        <v>91.67</v>
      </c>
      <c r="J4276">
        <v>0</v>
      </c>
      <c r="K4276" t="s">
        <v>51</v>
      </c>
      <c r="L4276" t="s">
        <v>49</v>
      </c>
      <c r="M4276" s="52" t="s">
        <v>56</v>
      </c>
    </row>
    <row r="4277" spans="1:13" x14ac:dyDescent="0.3">
      <c r="A4277" t="s">
        <v>8638</v>
      </c>
      <c r="B4277">
        <v>21010183</v>
      </c>
      <c r="C4277" t="s">
        <v>8777</v>
      </c>
      <c r="D4277" t="s">
        <v>8638</v>
      </c>
      <c r="E4277" s="90">
        <v>21010183</v>
      </c>
      <c r="F4277" t="s">
        <v>49</v>
      </c>
      <c r="G4277">
        <v>0</v>
      </c>
      <c r="H4277" t="s">
        <v>50</v>
      </c>
      <c r="I4277">
        <v>91.67</v>
      </c>
      <c r="J4277">
        <v>0</v>
      </c>
      <c r="K4277" t="s">
        <v>51</v>
      </c>
      <c r="L4277" t="s">
        <v>49</v>
      </c>
      <c r="M4277" s="52" t="s">
        <v>56</v>
      </c>
    </row>
    <row r="4278" spans="1:13" x14ac:dyDescent="0.3">
      <c r="A4278" t="s">
        <v>8639</v>
      </c>
      <c r="B4278">
        <v>21003905</v>
      </c>
      <c r="C4278" t="s">
        <v>8778</v>
      </c>
      <c r="D4278" t="s">
        <v>8639</v>
      </c>
      <c r="E4278" s="90">
        <v>21003905</v>
      </c>
      <c r="F4278" t="s">
        <v>49</v>
      </c>
      <c r="G4278">
        <v>1</v>
      </c>
      <c r="H4278" t="s">
        <v>74</v>
      </c>
      <c r="I4278">
        <v>100</v>
      </c>
      <c r="J4278">
        <v>0</v>
      </c>
      <c r="K4278" t="s">
        <v>75</v>
      </c>
      <c r="L4278" t="s">
        <v>49</v>
      </c>
      <c r="M4278" s="52" t="s">
        <v>56</v>
      </c>
    </row>
    <row r="4279" spans="1:13" x14ac:dyDescent="0.3">
      <c r="A4279" t="s">
        <v>8640</v>
      </c>
      <c r="B4279">
        <v>21010712</v>
      </c>
      <c r="C4279" t="s">
        <v>8779</v>
      </c>
      <c r="D4279" t="s">
        <v>8640</v>
      </c>
      <c r="E4279" s="90">
        <v>21010712</v>
      </c>
      <c r="F4279" t="s">
        <v>49</v>
      </c>
      <c r="G4279">
        <v>0</v>
      </c>
      <c r="H4279" t="s">
        <v>50</v>
      </c>
      <c r="I4279">
        <v>91.67</v>
      </c>
      <c r="J4279">
        <v>0</v>
      </c>
      <c r="K4279" t="s">
        <v>51</v>
      </c>
      <c r="L4279" t="s">
        <v>49</v>
      </c>
      <c r="M4279" s="52" t="s">
        <v>56</v>
      </c>
    </row>
    <row r="4280" spans="1:13" x14ac:dyDescent="0.3">
      <c r="A4280" t="s">
        <v>8641</v>
      </c>
      <c r="B4280">
        <v>21010620</v>
      </c>
      <c r="C4280" t="s">
        <v>8780</v>
      </c>
      <c r="D4280" t="s">
        <v>8641</v>
      </c>
      <c r="E4280" s="90">
        <v>21010620</v>
      </c>
      <c r="F4280" t="s">
        <v>49</v>
      </c>
      <c r="G4280">
        <v>0</v>
      </c>
      <c r="H4280" t="s">
        <v>74</v>
      </c>
      <c r="I4280">
        <v>100</v>
      </c>
      <c r="J4280">
        <v>1</v>
      </c>
      <c r="K4280" t="s">
        <v>75</v>
      </c>
      <c r="L4280" t="s">
        <v>49</v>
      </c>
      <c r="M4280" s="52" t="s">
        <v>56</v>
      </c>
    </row>
    <row r="4281" spans="1:13" x14ac:dyDescent="0.3">
      <c r="A4281" t="s">
        <v>8642</v>
      </c>
      <c r="B4281">
        <v>12039831</v>
      </c>
      <c r="C4281" t="s">
        <v>8781</v>
      </c>
      <c r="D4281" t="s">
        <v>8642</v>
      </c>
      <c r="E4281" s="91">
        <v>12039831</v>
      </c>
      <c r="F4281" t="s">
        <v>49</v>
      </c>
      <c r="G4281">
        <v>0</v>
      </c>
      <c r="H4281" t="s">
        <v>50</v>
      </c>
      <c r="I4281">
        <v>91.67</v>
      </c>
      <c r="J4281">
        <v>1</v>
      </c>
      <c r="K4281" t="s">
        <v>51</v>
      </c>
      <c r="L4281" t="s">
        <v>49</v>
      </c>
      <c r="M4281" s="52" t="s">
        <v>56</v>
      </c>
    </row>
    <row r="4282" spans="1:13" x14ac:dyDescent="0.3">
      <c r="A4282" t="s">
        <v>8643</v>
      </c>
      <c r="B4282">
        <v>23219121</v>
      </c>
      <c r="C4282" t="s">
        <v>8782</v>
      </c>
      <c r="D4282" t="s">
        <v>8643</v>
      </c>
      <c r="E4282" s="90">
        <v>23219121</v>
      </c>
      <c r="F4282" t="s">
        <v>49</v>
      </c>
      <c r="G4282">
        <v>0</v>
      </c>
      <c r="H4282" t="s">
        <v>50</v>
      </c>
      <c r="I4282">
        <v>91.67</v>
      </c>
      <c r="J4282">
        <v>0</v>
      </c>
      <c r="K4282" t="s">
        <v>51</v>
      </c>
      <c r="L4282" t="s">
        <v>49</v>
      </c>
      <c r="M4282" s="52" t="s">
        <v>56</v>
      </c>
    </row>
    <row r="4283" spans="1:13" x14ac:dyDescent="0.3">
      <c r="A4283" t="s">
        <v>8644</v>
      </c>
      <c r="B4283">
        <v>23299481</v>
      </c>
      <c r="C4283" t="s">
        <v>8783</v>
      </c>
      <c r="D4283" t="s">
        <v>8644</v>
      </c>
      <c r="E4283" s="90">
        <v>23299481</v>
      </c>
      <c r="F4283" t="s">
        <v>49</v>
      </c>
      <c r="G4283">
        <v>0</v>
      </c>
      <c r="H4283" t="s">
        <v>50</v>
      </c>
      <c r="I4283">
        <v>91.67</v>
      </c>
      <c r="J4283">
        <v>0</v>
      </c>
      <c r="K4283" t="s">
        <v>51</v>
      </c>
      <c r="L4283" t="s">
        <v>49</v>
      </c>
      <c r="M4283" s="52" t="s">
        <v>56</v>
      </c>
    </row>
    <row r="4284" spans="1:13" x14ac:dyDescent="0.3">
      <c r="A4284" t="s">
        <v>8645</v>
      </c>
      <c r="B4284">
        <v>21010255</v>
      </c>
      <c r="C4284" t="s">
        <v>8784</v>
      </c>
      <c r="D4284" t="s">
        <v>8645</v>
      </c>
      <c r="E4284" s="90">
        <v>21010255</v>
      </c>
      <c r="F4284" t="s">
        <v>49</v>
      </c>
      <c r="G4284">
        <v>0</v>
      </c>
      <c r="H4284" t="s">
        <v>50</v>
      </c>
      <c r="I4284">
        <v>91.67</v>
      </c>
      <c r="J4284">
        <v>0</v>
      </c>
      <c r="K4284" t="s">
        <v>51</v>
      </c>
      <c r="L4284" t="s">
        <v>49</v>
      </c>
      <c r="M4284" s="52" t="s">
        <v>56</v>
      </c>
    </row>
    <row r="4285" spans="1:13" x14ac:dyDescent="0.3">
      <c r="A4285" t="s">
        <v>8646</v>
      </c>
      <c r="B4285">
        <v>23587625</v>
      </c>
      <c r="C4285" t="s">
        <v>8785</v>
      </c>
      <c r="D4285" t="s">
        <v>8646</v>
      </c>
      <c r="E4285" s="90">
        <v>23587625</v>
      </c>
      <c r="F4285" t="s">
        <v>49</v>
      </c>
      <c r="G4285">
        <v>4</v>
      </c>
      <c r="H4285" t="s">
        <v>74</v>
      </c>
      <c r="I4285">
        <v>100</v>
      </c>
      <c r="J4285">
        <v>0</v>
      </c>
      <c r="K4285" t="s">
        <v>75</v>
      </c>
      <c r="L4285" t="s">
        <v>49</v>
      </c>
      <c r="M4285" s="52" t="s">
        <v>56</v>
      </c>
    </row>
    <row r="4286" spans="1:13" x14ac:dyDescent="0.3">
      <c r="A4286" t="s">
        <v>8647</v>
      </c>
      <c r="B4286">
        <v>24008820</v>
      </c>
      <c r="C4286" t="s">
        <v>8786</v>
      </c>
      <c r="D4286" t="s">
        <v>8647</v>
      </c>
      <c r="E4286" s="90">
        <v>24008820</v>
      </c>
      <c r="F4286" t="s">
        <v>49</v>
      </c>
      <c r="G4286">
        <v>0</v>
      </c>
      <c r="H4286" t="s">
        <v>74</v>
      </c>
      <c r="I4286">
        <v>100</v>
      </c>
      <c r="J4286">
        <v>0</v>
      </c>
      <c r="K4286" t="s">
        <v>75</v>
      </c>
      <c r="L4286" t="s">
        <v>49</v>
      </c>
      <c r="M4286" s="52" t="s">
        <v>52</v>
      </c>
    </row>
    <row r="4287" spans="1:13" x14ac:dyDescent="0.3">
      <c r="A4287" t="s">
        <v>8648</v>
      </c>
      <c r="B4287">
        <v>21010724</v>
      </c>
      <c r="C4287" t="s">
        <v>8787</v>
      </c>
      <c r="D4287" t="s">
        <v>8648</v>
      </c>
      <c r="E4287" s="90">
        <v>21010724</v>
      </c>
      <c r="F4287" t="s">
        <v>49</v>
      </c>
      <c r="G4287">
        <v>0</v>
      </c>
      <c r="H4287" t="s">
        <v>50</v>
      </c>
      <c r="I4287">
        <v>91.67</v>
      </c>
      <c r="J4287">
        <v>0</v>
      </c>
      <c r="K4287" t="s">
        <v>51</v>
      </c>
      <c r="L4287" t="s">
        <v>49</v>
      </c>
      <c r="M4287" s="52" t="s">
        <v>56</v>
      </c>
    </row>
    <row r="4288" spans="1:13" x14ac:dyDescent="0.3">
      <c r="A4288" t="s">
        <v>8649</v>
      </c>
      <c r="B4288">
        <v>14050707</v>
      </c>
      <c r="C4288" t="s">
        <v>8788</v>
      </c>
      <c r="D4288" t="s">
        <v>8649</v>
      </c>
      <c r="E4288" s="90">
        <v>14050707</v>
      </c>
      <c r="F4288" t="s">
        <v>49</v>
      </c>
      <c r="G4288">
        <v>2</v>
      </c>
      <c r="H4288" t="s">
        <v>50</v>
      </c>
      <c r="I4288">
        <v>91.67</v>
      </c>
      <c r="J4288">
        <v>1</v>
      </c>
      <c r="K4288" t="s">
        <v>51</v>
      </c>
      <c r="L4288" t="s">
        <v>49</v>
      </c>
      <c r="M4288" s="52" t="s">
        <v>56</v>
      </c>
    </row>
    <row r="4289" spans="1:13" x14ac:dyDescent="0.3">
      <c r="A4289" t="s">
        <v>8650</v>
      </c>
      <c r="B4289">
        <v>23390992</v>
      </c>
      <c r="C4289" t="s">
        <v>8789</v>
      </c>
      <c r="D4289" t="s">
        <v>8650</v>
      </c>
      <c r="E4289" s="90">
        <v>23390992</v>
      </c>
      <c r="F4289" t="s">
        <v>49</v>
      </c>
      <c r="G4289">
        <v>4</v>
      </c>
      <c r="H4289" t="s">
        <v>50</v>
      </c>
      <c r="I4289">
        <v>91.67</v>
      </c>
      <c r="J4289">
        <v>0</v>
      </c>
      <c r="K4289" t="s">
        <v>51</v>
      </c>
      <c r="L4289" t="s">
        <v>49</v>
      </c>
      <c r="M4289" s="52" t="s">
        <v>56</v>
      </c>
    </row>
    <row r="4290" spans="1:13" x14ac:dyDescent="0.3">
      <c r="A4290" t="s">
        <v>8651</v>
      </c>
      <c r="B4290">
        <v>21010225</v>
      </c>
      <c r="C4290" t="s">
        <v>8790</v>
      </c>
      <c r="D4290" t="s">
        <v>8651</v>
      </c>
      <c r="E4290" s="90">
        <v>21010225</v>
      </c>
      <c r="F4290" t="s">
        <v>49</v>
      </c>
      <c r="G4290">
        <v>0</v>
      </c>
      <c r="H4290" t="s">
        <v>50</v>
      </c>
      <c r="I4290">
        <v>91.67</v>
      </c>
      <c r="J4290">
        <v>0</v>
      </c>
      <c r="K4290" t="s">
        <v>51</v>
      </c>
      <c r="L4290" t="s">
        <v>49</v>
      </c>
      <c r="M4290" s="52" t="s">
        <v>56</v>
      </c>
    </row>
    <row r="4291" spans="1:13" x14ac:dyDescent="0.3">
      <c r="A4291" t="s">
        <v>8652</v>
      </c>
      <c r="B4291">
        <v>23350218</v>
      </c>
      <c r="C4291" t="s">
        <v>8791</v>
      </c>
      <c r="D4291" t="s">
        <v>8652</v>
      </c>
      <c r="E4291" s="90">
        <v>23350218</v>
      </c>
      <c r="F4291" t="s">
        <v>49</v>
      </c>
      <c r="G4291">
        <v>1</v>
      </c>
      <c r="H4291" t="s">
        <v>50</v>
      </c>
      <c r="I4291">
        <v>91.67</v>
      </c>
      <c r="J4291">
        <v>1</v>
      </c>
      <c r="K4291" t="s">
        <v>51</v>
      </c>
      <c r="L4291" t="s">
        <v>49</v>
      </c>
      <c r="M4291" s="52" t="s">
        <v>56</v>
      </c>
    </row>
    <row r="4292" spans="1:13" x14ac:dyDescent="0.3">
      <c r="A4292" t="s">
        <v>8653</v>
      </c>
      <c r="B4292">
        <v>21010349</v>
      </c>
      <c r="C4292" t="s">
        <v>8792</v>
      </c>
      <c r="D4292" t="s">
        <v>8653</v>
      </c>
      <c r="E4292" s="90">
        <v>21010349</v>
      </c>
      <c r="F4292" t="s">
        <v>49</v>
      </c>
      <c r="G4292">
        <v>0</v>
      </c>
      <c r="H4292" t="s">
        <v>50</v>
      </c>
      <c r="I4292">
        <v>91.67</v>
      </c>
      <c r="J4292">
        <v>0</v>
      </c>
      <c r="K4292" t="s">
        <v>51</v>
      </c>
      <c r="L4292" t="s">
        <v>49</v>
      </c>
      <c r="M4292" s="52" t="s">
        <v>56</v>
      </c>
    </row>
    <row r="4293" spans="1:13" x14ac:dyDescent="0.3">
      <c r="A4293" t="s">
        <v>8654</v>
      </c>
      <c r="B4293">
        <v>21010446</v>
      </c>
      <c r="C4293" t="s">
        <v>8793</v>
      </c>
      <c r="D4293" t="s">
        <v>8654</v>
      </c>
      <c r="E4293" s="90">
        <v>21010446</v>
      </c>
      <c r="F4293" t="s">
        <v>49</v>
      </c>
      <c r="G4293">
        <v>0</v>
      </c>
      <c r="H4293" t="s">
        <v>74</v>
      </c>
      <c r="I4293">
        <v>100</v>
      </c>
      <c r="J4293">
        <v>0</v>
      </c>
      <c r="K4293" t="s">
        <v>75</v>
      </c>
      <c r="L4293" t="s">
        <v>49</v>
      </c>
      <c r="M4293" s="52" t="s">
        <v>56</v>
      </c>
    </row>
    <row r="4294" spans="1:13" x14ac:dyDescent="0.3">
      <c r="A4294" t="s">
        <v>8655</v>
      </c>
      <c r="B4294">
        <v>15345188</v>
      </c>
      <c r="C4294" t="s">
        <v>8794</v>
      </c>
      <c r="D4294" t="s">
        <v>8655</v>
      </c>
      <c r="E4294" s="90">
        <v>15345188</v>
      </c>
      <c r="F4294" t="s">
        <v>49</v>
      </c>
      <c r="G4294">
        <v>0</v>
      </c>
      <c r="H4294" t="s">
        <v>50</v>
      </c>
      <c r="I4294">
        <v>91.67</v>
      </c>
      <c r="J4294">
        <v>0</v>
      </c>
      <c r="K4294" t="s">
        <v>51</v>
      </c>
      <c r="L4294" t="s">
        <v>49</v>
      </c>
      <c r="M4294" s="52" t="s">
        <v>56</v>
      </c>
    </row>
    <row r="4295" spans="1:13" x14ac:dyDescent="0.3">
      <c r="A4295" t="s">
        <v>8656</v>
      </c>
      <c r="B4295">
        <v>21010699</v>
      </c>
      <c r="C4295" t="s">
        <v>8795</v>
      </c>
      <c r="D4295" t="s">
        <v>8656</v>
      </c>
      <c r="E4295" s="90">
        <v>21010699</v>
      </c>
      <c r="F4295" t="s">
        <v>49</v>
      </c>
      <c r="G4295">
        <v>0</v>
      </c>
      <c r="H4295" t="s">
        <v>50</v>
      </c>
      <c r="I4295">
        <v>91.67</v>
      </c>
      <c r="J4295">
        <v>0</v>
      </c>
      <c r="K4295" t="s">
        <v>51</v>
      </c>
      <c r="L4295" t="s">
        <v>49</v>
      </c>
      <c r="M4295" s="52" t="s">
        <v>56</v>
      </c>
    </row>
    <row r="4296" spans="1:13" x14ac:dyDescent="0.3">
      <c r="A4296" t="s">
        <v>8657</v>
      </c>
      <c r="B4296">
        <v>21010086</v>
      </c>
      <c r="C4296" t="s">
        <v>8796</v>
      </c>
      <c r="D4296" t="s">
        <v>8657</v>
      </c>
      <c r="E4296" s="90">
        <v>21010086</v>
      </c>
      <c r="F4296" t="s">
        <v>49</v>
      </c>
      <c r="G4296">
        <v>0</v>
      </c>
      <c r="H4296" t="s">
        <v>50</v>
      </c>
      <c r="I4296">
        <v>91.67</v>
      </c>
      <c r="J4296">
        <v>0</v>
      </c>
      <c r="K4296" t="s">
        <v>51</v>
      </c>
      <c r="L4296" t="s">
        <v>49</v>
      </c>
      <c r="M4296" s="52" t="s">
        <v>56</v>
      </c>
    </row>
    <row r="4297" spans="1:13" x14ac:dyDescent="0.3">
      <c r="A4297" t="s">
        <v>8658</v>
      </c>
      <c r="B4297">
        <v>10924070</v>
      </c>
      <c r="C4297" t="s">
        <v>8797</v>
      </c>
      <c r="D4297" t="s">
        <v>8658</v>
      </c>
      <c r="E4297" s="90">
        <v>10924070</v>
      </c>
      <c r="F4297" t="s">
        <v>49</v>
      </c>
      <c r="G4297">
        <v>16</v>
      </c>
      <c r="H4297" t="s">
        <v>50</v>
      </c>
      <c r="I4297">
        <v>91.67</v>
      </c>
      <c r="J4297">
        <v>0</v>
      </c>
      <c r="K4297" t="s">
        <v>51</v>
      </c>
      <c r="L4297" t="s">
        <v>49</v>
      </c>
      <c r="M4297" s="52" t="s">
        <v>56</v>
      </c>
    </row>
    <row r="4298" spans="1:13" x14ac:dyDescent="0.3">
      <c r="A4298" t="s">
        <v>8659</v>
      </c>
      <c r="B4298">
        <v>21010237</v>
      </c>
      <c r="C4298" t="s">
        <v>8798</v>
      </c>
      <c r="D4298" t="s">
        <v>8659</v>
      </c>
      <c r="E4298" s="90">
        <v>21010237</v>
      </c>
      <c r="F4298" t="s">
        <v>49</v>
      </c>
      <c r="G4298">
        <v>0</v>
      </c>
      <c r="H4298" t="s">
        <v>74</v>
      </c>
      <c r="I4298">
        <v>100</v>
      </c>
      <c r="J4298">
        <v>0</v>
      </c>
      <c r="K4298" t="s">
        <v>75</v>
      </c>
      <c r="L4298" t="s">
        <v>49</v>
      </c>
      <c r="M4298" s="52" t="s">
        <v>56</v>
      </c>
    </row>
    <row r="4299" spans="1:13" x14ac:dyDescent="0.3">
      <c r="A4299" t="s">
        <v>8660</v>
      </c>
      <c r="B4299">
        <v>11024290</v>
      </c>
      <c r="C4299" t="s">
        <v>8799</v>
      </c>
      <c r="D4299" t="s">
        <v>8660</v>
      </c>
      <c r="E4299" s="90">
        <v>11024290</v>
      </c>
      <c r="F4299" t="s">
        <v>49</v>
      </c>
      <c r="G4299">
        <v>1</v>
      </c>
      <c r="H4299" t="s">
        <v>74</v>
      </c>
      <c r="I4299">
        <v>100</v>
      </c>
      <c r="J4299">
        <v>0</v>
      </c>
      <c r="K4299" t="s">
        <v>75</v>
      </c>
      <c r="L4299" t="s">
        <v>49</v>
      </c>
      <c r="M4299" s="52" t="s">
        <v>56</v>
      </c>
    </row>
    <row r="4300" spans="1:13" x14ac:dyDescent="0.3">
      <c r="A4300" t="s">
        <v>8661</v>
      </c>
      <c r="B4300">
        <v>21010392</v>
      </c>
      <c r="C4300" t="s">
        <v>8800</v>
      </c>
      <c r="D4300" t="s">
        <v>8661</v>
      </c>
      <c r="E4300" s="90">
        <v>21010392</v>
      </c>
      <c r="F4300" t="s">
        <v>49</v>
      </c>
      <c r="G4300">
        <v>1</v>
      </c>
      <c r="H4300" t="s">
        <v>50</v>
      </c>
      <c r="I4300">
        <v>91.67</v>
      </c>
      <c r="J4300">
        <v>1</v>
      </c>
      <c r="K4300" t="s">
        <v>51</v>
      </c>
      <c r="L4300" t="s">
        <v>49</v>
      </c>
      <c r="M4300" s="52" t="s">
        <v>56</v>
      </c>
    </row>
    <row r="4301" spans="1:13" x14ac:dyDescent="0.3">
      <c r="A4301" t="s">
        <v>8662</v>
      </c>
      <c r="B4301">
        <v>24231165</v>
      </c>
      <c r="C4301" t="s">
        <v>8801</v>
      </c>
      <c r="D4301" t="s">
        <v>8662</v>
      </c>
      <c r="E4301" s="90">
        <v>24231165</v>
      </c>
      <c r="F4301" t="s">
        <v>49</v>
      </c>
      <c r="G4301">
        <v>1</v>
      </c>
      <c r="H4301" t="s">
        <v>50</v>
      </c>
      <c r="I4301">
        <v>91.67</v>
      </c>
      <c r="J4301">
        <v>0</v>
      </c>
      <c r="K4301" t="s">
        <v>51</v>
      </c>
      <c r="L4301" t="s">
        <v>49</v>
      </c>
      <c r="M4301" s="52" t="s">
        <v>56</v>
      </c>
    </row>
    <row r="4302" spans="1:13" x14ac:dyDescent="0.3">
      <c r="A4302" t="s">
        <v>8663</v>
      </c>
      <c r="B4302">
        <v>23828591</v>
      </c>
      <c r="C4302" t="s">
        <v>8802</v>
      </c>
      <c r="D4302" t="s">
        <v>8663</v>
      </c>
      <c r="E4302" s="90">
        <v>23828591</v>
      </c>
      <c r="F4302" t="s">
        <v>49</v>
      </c>
      <c r="G4302">
        <v>2</v>
      </c>
      <c r="H4302" t="s">
        <v>50</v>
      </c>
      <c r="I4302">
        <v>91.67</v>
      </c>
      <c r="J4302">
        <v>0</v>
      </c>
      <c r="K4302" t="s">
        <v>51</v>
      </c>
      <c r="L4302" t="s">
        <v>49</v>
      </c>
      <c r="M4302" s="52" t="s">
        <v>56</v>
      </c>
    </row>
    <row r="4303" spans="1:13" x14ac:dyDescent="0.3">
      <c r="A4303" t="s">
        <v>8664</v>
      </c>
      <c r="B4303">
        <v>21010197</v>
      </c>
      <c r="C4303" t="s">
        <v>8803</v>
      </c>
      <c r="D4303" t="s">
        <v>8664</v>
      </c>
      <c r="E4303" s="90">
        <v>21010197</v>
      </c>
      <c r="F4303" t="s">
        <v>49</v>
      </c>
      <c r="G4303">
        <v>0</v>
      </c>
      <c r="H4303" t="s">
        <v>50</v>
      </c>
      <c r="I4303">
        <v>91.67</v>
      </c>
      <c r="J4303">
        <v>0</v>
      </c>
      <c r="K4303" t="s">
        <v>51</v>
      </c>
      <c r="L4303" t="s">
        <v>49</v>
      </c>
      <c r="M4303" s="52" t="s">
        <v>56</v>
      </c>
    </row>
    <row r="4304" spans="1:13" x14ac:dyDescent="0.3">
      <c r="A4304" t="s">
        <v>8665</v>
      </c>
      <c r="B4304">
        <v>21010137</v>
      </c>
      <c r="C4304" t="s">
        <v>8804</v>
      </c>
      <c r="D4304" t="s">
        <v>8665</v>
      </c>
      <c r="E4304" s="90">
        <v>21010137</v>
      </c>
      <c r="F4304" t="s">
        <v>49</v>
      </c>
      <c r="G4304">
        <v>0</v>
      </c>
      <c r="H4304" t="s">
        <v>50</v>
      </c>
      <c r="I4304">
        <v>91.67</v>
      </c>
      <c r="J4304">
        <v>0</v>
      </c>
      <c r="K4304" t="s">
        <v>51</v>
      </c>
      <c r="L4304" t="s">
        <v>49</v>
      </c>
      <c r="M4304" s="52" t="s">
        <v>56</v>
      </c>
    </row>
    <row r="4305" spans="1:13" x14ac:dyDescent="0.3">
      <c r="A4305" t="s">
        <v>8666</v>
      </c>
      <c r="B4305">
        <v>21010576</v>
      </c>
      <c r="C4305" t="s">
        <v>8805</v>
      </c>
      <c r="D4305" t="s">
        <v>8666</v>
      </c>
      <c r="E4305" s="90">
        <v>21010576</v>
      </c>
      <c r="F4305" t="s">
        <v>49</v>
      </c>
      <c r="G4305">
        <v>0</v>
      </c>
      <c r="H4305" t="s">
        <v>50</v>
      </c>
      <c r="I4305">
        <v>91.67</v>
      </c>
      <c r="J4305">
        <v>0</v>
      </c>
      <c r="K4305" t="s">
        <v>51</v>
      </c>
      <c r="L4305" t="s">
        <v>49</v>
      </c>
      <c r="M4305" s="52" t="s">
        <v>56</v>
      </c>
    </row>
    <row r="4306" spans="1:13" x14ac:dyDescent="0.3">
      <c r="A4306" t="s">
        <v>8667</v>
      </c>
      <c r="B4306">
        <v>23610983</v>
      </c>
      <c r="C4306" t="s">
        <v>8806</v>
      </c>
      <c r="D4306" t="s">
        <v>8667</v>
      </c>
      <c r="E4306" s="90">
        <v>23610983</v>
      </c>
      <c r="F4306" t="s">
        <v>49</v>
      </c>
      <c r="G4306">
        <v>3</v>
      </c>
      <c r="H4306" t="s">
        <v>50</v>
      </c>
      <c r="I4306">
        <v>91.67</v>
      </c>
      <c r="J4306">
        <v>2</v>
      </c>
      <c r="K4306" t="s">
        <v>51</v>
      </c>
      <c r="L4306" t="s">
        <v>49</v>
      </c>
      <c r="M4306" s="52" t="s">
        <v>56</v>
      </c>
    </row>
    <row r="4307" spans="1:13" x14ac:dyDescent="0.3">
      <c r="A4307" t="s">
        <v>8668</v>
      </c>
      <c r="B4307">
        <v>16159616</v>
      </c>
      <c r="C4307" t="s">
        <v>8807</v>
      </c>
      <c r="D4307" t="s">
        <v>8668</v>
      </c>
      <c r="E4307" s="90">
        <v>16159616</v>
      </c>
      <c r="F4307" t="s">
        <v>49</v>
      </c>
      <c r="G4307">
        <v>1</v>
      </c>
      <c r="H4307" t="s">
        <v>50</v>
      </c>
      <c r="I4307">
        <v>91.67</v>
      </c>
      <c r="J4307">
        <v>0</v>
      </c>
      <c r="K4307" t="s">
        <v>51</v>
      </c>
      <c r="L4307" t="s">
        <v>49</v>
      </c>
      <c r="M4307" s="52" t="s">
        <v>56</v>
      </c>
    </row>
    <row r="4308" spans="1:13" x14ac:dyDescent="0.3">
      <c r="A4308" t="s">
        <v>8669</v>
      </c>
      <c r="B4308">
        <v>24117073</v>
      </c>
      <c r="C4308" t="s">
        <v>8808</v>
      </c>
      <c r="D4308" t="s">
        <v>8669</v>
      </c>
      <c r="E4308" s="90">
        <v>24117073</v>
      </c>
      <c r="F4308" t="s">
        <v>49</v>
      </c>
      <c r="G4308">
        <v>0</v>
      </c>
      <c r="H4308" t="s">
        <v>50</v>
      </c>
      <c r="I4308">
        <v>91.67</v>
      </c>
      <c r="J4308">
        <v>0</v>
      </c>
      <c r="K4308" t="s">
        <v>51</v>
      </c>
      <c r="L4308" t="s">
        <v>49</v>
      </c>
      <c r="M4308" s="52" t="s">
        <v>56</v>
      </c>
    </row>
    <row r="4309" spans="1:13" x14ac:dyDescent="0.3">
      <c r="A4309" t="s">
        <v>8670</v>
      </c>
      <c r="B4309">
        <v>23905283</v>
      </c>
      <c r="C4309" t="s">
        <v>8809</v>
      </c>
      <c r="D4309" t="s">
        <v>8670</v>
      </c>
      <c r="E4309" s="90">
        <v>23905283</v>
      </c>
      <c r="F4309" t="s">
        <v>49</v>
      </c>
      <c r="G4309">
        <v>0</v>
      </c>
      <c r="H4309" t="s">
        <v>50</v>
      </c>
      <c r="I4309">
        <v>91.67</v>
      </c>
      <c r="J4309">
        <v>0</v>
      </c>
      <c r="K4309" t="s">
        <v>51</v>
      </c>
      <c r="L4309" t="s">
        <v>49</v>
      </c>
      <c r="M4309" s="52" t="s">
        <v>56</v>
      </c>
    </row>
    <row r="4310" spans="1:13" x14ac:dyDescent="0.3">
      <c r="A4310" t="s">
        <v>8671</v>
      </c>
      <c r="B4310">
        <v>21011016</v>
      </c>
      <c r="C4310" t="s">
        <v>8810</v>
      </c>
      <c r="D4310" t="s">
        <v>8671</v>
      </c>
      <c r="E4310" s="90">
        <v>21011016</v>
      </c>
      <c r="F4310" t="s">
        <v>49</v>
      </c>
      <c r="G4310">
        <v>0</v>
      </c>
      <c r="H4310" t="s">
        <v>50</v>
      </c>
      <c r="I4310">
        <v>91.67</v>
      </c>
      <c r="J4310">
        <v>0</v>
      </c>
      <c r="K4310" t="s">
        <v>51</v>
      </c>
      <c r="L4310" t="s">
        <v>49</v>
      </c>
      <c r="M4310" s="52" t="s">
        <v>56</v>
      </c>
    </row>
    <row r="4311" spans="1:13" x14ac:dyDescent="0.3">
      <c r="A4311" t="s">
        <v>8672</v>
      </c>
      <c r="B4311">
        <v>21006764</v>
      </c>
      <c r="C4311" t="s">
        <v>8811</v>
      </c>
      <c r="D4311" t="s">
        <v>8672</v>
      </c>
      <c r="E4311" s="90">
        <v>21006764</v>
      </c>
      <c r="F4311" t="s">
        <v>49</v>
      </c>
      <c r="G4311">
        <v>4</v>
      </c>
      <c r="H4311" t="s">
        <v>74</v>
      </c>
      <c r="I4311">
        <v>100</v>
      </c>
      <c r="J4311">
        <v>2</v>
      </c>
      <c r="K4311" t="s">
        <v>75</v>
      </c>
      <c r="L4311" t="s">
        <v>49</v>
      </c>
      <c r="M4311" s="52" t="s">
        <v>56</v>
      </c>
    </row>
    <row r="4312" spans="1:13" x14ac:dyDescent="0.3">
      <c r="A4312" t="s">
        <v>8673</v>
      </c>
      <c r="B4312">
        <v>21007921</v>
      </c>
      <c r="C4312" t="s">
        <v>8812</v>
      </c>
      <c r="D4312" t="s">
        <v>8673</v>
      </c>
      <c r="E4312" s="90">
        <v>21007921</v>
      </c>
      <c r="F4312" t="s">
        <v>49</v>
      </c>
      <c r="G4312">
        <v>1</v>
      </c>
      <c r="H4312" t="s">
        <v>50</v>
      </c>
      <c r="I4312">
        <v>91.67</v>
      </c>
      <c r="J4312">
        <v>1</v>
      </c>
      <c r="K4312" t="s">
        <v>51</v>
      </c>
      <c r="L4312" t="s">
        <v>49</v>
      </c>
      <c r="M4312" s="52" t="s">
        <v>52</v>
      </c>
    </row>
    <row r="4313" spans="1:13" x14ac:dyDescent="0.3">
      <c r="A4313" t="s">
        <v>8674</v>
      </c>
      <c r="B4313">
        <v>23153694</v>
      </c>
      <c r="C4313" t="s">
        <v>8813</v>
      </c>
      <c r="D4313" t="s">
        <v>8674</v>
      </c>
      <c r="E4313" s="90">
        <v>23153694</v>
      </c>
      <c r="F4313" t="s">
        <v>49</v>
      </c>
      <c r="G4313">
        <v>1</v>
      </c>
      <c r="H4313" t="s">
        <v>50</v>
      </c>
      <c r="I4313">
        <v>91.67</v>
      </c>
      <c r="J4313">
        <v>0</v>
      </c>
      <c r="K4313" t="s">
        <v>51</v>
      </c>
      <c r="L4313" t="s">
        <v>49</v>
      </c>
      <c r="M4313" s="52" t="s">
        <v>56</v>
      </c>
    </row>
    <row r="4314" spans="1:13" x14ac:dyDescent="0.3">
      <c r="A4314" t="s">
        <v>8675</v>
      </c>
      <c r="B4314">
        <v>15102304</v>
      </c>
      <c r="C4314" t="s">
        <v>8814</v>
      </c>
      <c r="D4314" t="s">
        <v>8675</v>
      </c>
      <c r="E4314" s="90">
        <v>15102304</v>
      </c>
      <c r="F4314" t="s">
        <v>49</v>
      </c>
      <c r="G4314">
        <v>5</v>
      </c>
      <c r="H4314" t="s">
        <v>74</v>
      </c>
      <c r="I4314">
        <v>106.41</v>
      </c>
      <c r="J4314">
        <v>0</v>
      </c>
      <c r="K4314" t="s">
        <v>75</v>
      </c>
      <c r="L4314" t="s">
        <v>49</v>
      </c>
      <c r="M4314" s="52" t="s">
        <v>56</v>
      </c>
    </row>
    <row r="4315" spans="1:13" x14ac:dyDescent="0.3">
      <c r="A4315" t="s">
        <v>8676</v>
      </c>
      <c r="B4315">
        <v>21010388</v>
      </c>
      <c r="C4315" t="s">
        <v>8815</v>
      </c>
      <c r="D4315" t="s">
        <v>8676</v>
      </c>
      <c r="E4315" s="90">
        <v>21010388</v>
      </c>
      <c r="F4315" t="s">
        <v>49</v>
      </c>
      <c r="G4315">
        <v>0</v>
      </c>
      <c r="H4315" t="s">
        <v>50</v>
      </c>
      <c r="I4315">
        <v>91.67</v>
      </c>
      <c r="J4315">
        <v>0</v>
      </c>
      <c r="K4315" t="s">
        <v>51</v>
      </c>
      <c r="L4315" t="s">
        <v>49</v>
      </c>
      <c r="M4315" s="52" t="s">
        <v>56</v>
      </c>
    </row>
    <row r="4316" spans="1:13" x14ac:dyDescent="0.3">
      <c r="A4316" t="s">
        <v>8677</v>
      </c>
      <c r="B4316">
        <v>23731704</v>
      </c>
      <c r="C4316" t="s">
        <v>8816</v>
      </c>
      <c r="D4316" t="s">
        <v>8677</v>
      </c>
      <c r="E4316" s="90">
        <v>23731704</v>
      </c>
      <c r="F4316" t="s">
        <v>49</v>
      </c>
      <c r="G4316">
        <v>1</v>
      </c>
      <c r="H4316" t="s">
        <v>50</v>
      </c>
      <c r="I4316">
        <v>91.67</v>
      </c>
      <c r="J4316">
        <v>1</v>
      </c>
      <c r="K4316" t="s">
        <v>51</v>
      </c>
      <c r="L4316" t="s">
        <v>49</v>
      </c>
      <c r="M4316" s="52" t="s">
        <v>56</v>
      </c>
    </row>
    <row r="4317" spans="1:13" x14ac:dyDescent="0.3">
      <c r="A4317" t="s">
        <v>8678</v>
      </c>
      <c r="B4317">
        <v>16009682</v>
      </c>
      <c r="C4317" t="s">
        <v>8817</v>
      </c>
      <c r="D4317" t="s">
        <v>8678</v>
      </c>
      <c r="E4317" s="90">
        <v>16009682</v>
      </c>
      <c r="F4317" t="s">
        <v>49</v>
      </c>
      <c r="G4317">
        <v>7</v>
      </c>
      <c r="H4317" t="s">
        <v>50</v>
      </c>
      <c r="I4317">
        <v>91.67</v>
      </c>
      <c r="J4317">
        <v>1</v>
      </c>
      <c r="K4317" t="s">
        <v>51</v>
      </c>
      <c r="L4317" t="s">
        <v>49</v>
      </c>
      <c r="M4317" s="52" t="s">
        <v>56</v>
      </c>
    </row>
    <row r="4318" spans="1:13" x14ac:dyDescent="0.3">
      <c r="A4318" t="s">
        <v>8679</v>
      </c>
      <c r="B4318">
        <v>14074697</v>
      </c>
      <c r="C4318" t="s">
        <v>8818</v>
      </c>
      <c r="D4318" t="s">
        <v>8679</v>
      </c>
      <c r="E4318" s="91">
        <v>14074697</v>
      </c>
      <c r="F4318" t="s">
        <v>49</v>
      </c>
      <c r="G4318">
        <v>0</v>
      </c>
      <c r="H4318" t="s">
        <v>50</v>
      </c>
      <c r="I4318">
        <v>91.67</v>
      </c>
      <c r="J4318">
        <v>0</v>
      </c>
      <c r="K4318" t="s">
        <v>51</v>
      </c>
      <c r="L4318" t="s">
        <v>49</v>
      </c>
      <c r="M4318" s="52" t="s">
        <v>56</v>
      </c>
    </row>
    <row r="4319" spans="1:13" x14ac:dyDescent="0.3">
      <c r="A4319" t="s">
        <v>8680</v>
      </c>
      <c r="B4319">
        <v>23820130</v>
      </c>
      <c r="C4319" t="s">
        <v>8819</v>
      </c>
      <c r="D4319" t="s">
        <v>8680</v>
      </c>
      <c r="E4319" s="90">
        <v>23820130</v>
      </c>
      <c r="F4319" t="s">
        <v>49</v>
      </c>
      <c r="G4319">
        <v>7</v>
      </c>
      <c r="H4319" t="s">
        <v>74</v>
      </c>
      <c r="I4319">
        <v>100</v>
      </c>
      <c r="J4319">
        <v>3</v>
      </c>
      <c r="K4319" t="s">
        <v>75</v>
      </c>
      <c r="L4319" t="s">
        <v>49</v>
      </c>
      <c r="M4319" s="52" t="s">
        <v>56</v>
      </c>
    </row>
    <row r="4320" spans="1:13" x14ac:dyDescent="0.3">
      <c r="A4320" t="s">
        <v>8681</v>
      </c>
      <c r="B4320">
        <v>24478826</v>
      </c>
      <c r="C4320" t="s">
        <v>8820</v>
      </c>
      <c r="D4320" t="s">
        <v>8681</v>
      </c>
      <c r="E4320" s="90">
        <v>24478826</v>
      </c>
      <c r="F4320" t="s">
        <v>49</v>
      </c>
      <c r="G4320">
        <v>2</v>
      </c>
      <c r="H4320" t="s">
        <v>50</v>
      </c>
      <c r="I4320">
        <v>91.67</v>
      </c>
      <c r="J4320">
        <v>2</v>
      </c>
      <c r="K4320" t="s">
        <v>51</v>
      </c>
      <c r="L4320" t="s">
        <v>49</v>
      </c>
      <c r="M4320" s="52" t="s">
        <v>56</v>
      </c>
    </row>
    <row r="4321" spans="1:13" x14ac:dyDescent="0.3">
      <c r="A4321" t="s">
        <v>8682</v>
      </c>
      <c r="B4321">
        <v>15318009</v>
      </c>
      <c r="C4321" t="s">
        <v>8821</v>
      </c>
      <c r="D4321" t="s">
        <v>8682</v>
      </c>
      <c r="E4321" s="90">
        <v>15318009</v>
      </c>
      <c r="F4321" t="s">
        <v>49</v>
      </c>
      <c r="G4321">
        <v>2</v>
      </c>
      <c r="H4321" t="s">
        <v>74</v>
      </c>
      <c r="I4321">
        <v>100</v>
      </c>
      <c r="J4321">
        <v>0</v>
      </c>
      <c r="K4321" t="s">
        <v>75</v>
      </c>
      <c r="L4321" t="s">
        <v>49</v>
      </c>
      <c r="M4321" s="52" t="s">
        <v>56</v>
      </c>
    </row>
    <row r="4322" spans="1:13" x14ac:dyDescent="0.3">
      <c r="A4322" t="s">
        <v>8683</v>
      </c>
      <c r="B4322">
        <v>21010553</v>
      </c>
      <c r="C4322" t="s">
        <v>8822</v>
      </c>
      <c r="D4322" t="s">
        <v>8683</v>
      </c>
      <c r="E4322" s="90">
        <v>21010553</v>
      </c>
      <c r="F4322" t="s">
        <v>49</v>
      </c>
      <c r="G4322">
        <v>0</v>
      </c>
      <c r="H4322" t="s">
        <v>50</v>
      </c>
      <c r="I4322">
        <v>91.67</v>
      </c>
      <c r="J4322">
        <v>0</v>
      </c>
      <c r="K4322" t="s">
        <v>51</v>
      </c>
      <c r="L4322" t="s">
        <v>49</v>
      </c>
      <c r="M4322" s="52" t="s">
        <v>56</v>
      </c>
    </row>
    <row r="4323" spans="1:13" x14ac:dyDescent="0.3">
      <c r="A4323" t="s">
        <v>8684</v>
      </c>
      <c r="B4323">
        <v>21010609</v>
      </c>
      <c r="C4323" t="s">
        <v>8823</v>
      </c>
      <c r="D4323" t="s">
        <v>8684</v>
      </c>
      <c r="E4323" s="90">
        <v>21010609</v>
      </c>
      <c r="F4323" t="s">
        <v>49</v>
      </c>
      <c r="G4323">
        <v>0</v>
      </c>
      <c r="H4323" t="s">
        <v>50</v>
      </c>
      <c r="I4323">
        <v>91.67</v>
      </c>
      <c r="J4323">
        <v>0</v>
      </c>
      <c r="K4323" t="s">
        <v>51</v>
      </c>
      <c r="L4323" t="s">
        <v>49</v>
      </c>
      <c r="M4323" s="52" t="s">
        <v>56</v>
      </c>
    </row>
    <row r="4324" spans="1:13" x14ac:dyDescent="0.3">
      <c r="A4324" t="s">
        <v>8685</v>
      </c>
      <c r="B4324">
        <v>21010643</v>
      </c>
      <c r="C4324" t="s">
        <v>8824</v>
      </c>
      <c r="D4324" t="s">
        <v>8685</v>
      </c>
      <c r="E4324" s="90">
        <v>21010643</v>
      </c>
      <c r="F4324" t="s">
        <v>49</v>
      </c>
      <c r="G4324">
        <v>0</v>
      </c>
      <c r="H4324" t="s">
        <v>74</v>
      </c>
      <c r="I4324">
        <v>100</v>
      </c>
      <c r="J4324">
        <v>0</v>
      </c>
      <c r="K4324" t="s">
        <v>75</v>
      </c>
      <c r="L4324" t="s">
        <v>49</v>
      </c>
      <c r="M4324" s="52" t="s">
        <v>56</v>
      </c>
    </row>
    <row r="4325" spans="1:13" x14ac:dyDescent="0.3">
      <c r="A4325" t="s">
        <v>8686</v>
      </c>
      <c r="B4325">
        <v>21010277</v>
      </c>
      <c r="C4325" t="s">
        <v>8825</v>
      </c>
      <c r="D4325" t="s">
        <v>8686</v>
      </c>
      <c r="E4325" s="90">
        <v>21010277</v>
      </c>
      <c r="F4325" t="s">
        <v>49</v>
      </c>
      <c r="G4325">
        <v>0</v>
      </c>
      <c r="H4325" t="s">
        <v>50</v>
      </c>
      <c r="I4325">
        <v>91.67</v>
      </c>
      <c r="J4325">
        <v>0</v>
      </c>
      <c r="K4325" t="s">
        <v>51</v>
      </c>
      <c r="L4325" t="s">
        <v>49</v>
      </c>
      <c r="M4325" s="52" t="s">
        <v>56</v>
      </c>
    </row>
    <row r="4326" spans="1:13" x14ac:dyDescent="0.3">
      <c r="A4326" t="s">
        <v>8687</v>
      </c>
      <c r="B4326">
        <v>14205643</v>
      </c>
      <c r="C4326" t="s">
        <v>8826</v>
      </c>
      <c r="D4326" t="s">
        <v>8687</v>
      </c>
      <c r="E4326" s="90">
        <v>14205643</v>
      </c>
      <c r="F4326" t="s">
        <v>49</v>
      </c>
      <c r="G4326">
        <v>9</v>
      </c>
      <c r="H4326" t="s">
        <v>50</v>
      </c>
      <c r="I4326">
        <v>91.67</v>
      </c>
      <c r="J4326">
        <v>0</v>
      </c>
      <c r="K4326" t="s">
        <v>51</v>
      </c>
      <c r="L4326" t="s">
        <v>49</v>
      </c>
      <c r="M4326" s="52" t="s">
        <v>56</v>
      </c>
    </row>
    <row r="4327" spans="1:13" x14ac:dyDescent="0.3">
      <c r="A4327" t="s">
        <v>8688</v>
      </c>
      <c r="B4327">
        <v>24231213</v>
      </c>
      <c r="C4327" t="s">
        <v>8827</v>
      </c>
      <c r="D4327" t="s">
        <v>8688</v>
      </c>
      <c r="E4327" s="90">
        <v>24231213</v>
      </c>
      <c r="F4327" t="s">
        <v>49</v>
      </c>
      <c r="G4327">
        <v>0</v>
      </c>
      <c r="H4327" t="s">
        <v>50</v>
      </c>
      <c r="I4327">
        <v>91.67</v>
      </c>
      <c r="J4327">
        <v>2</v>
      </c>
      <c r="K4327" t="s">
        <v>51</v>
      </c>
      <c r="L4327" t="s">
        <v>49</v>
      </c>
      <c r="M4327" s="52" t="s">
        <v>56</v>
      </c>
    </row>
    <row r="4328" spans="1:13" x14ac:dyDescent="0.3">
      <c r="A4328" t="s">
        <v>8689</v>
      </c>
      <c r="B4328">
        <v>21010881</v>
      </c>
      <c r="C4328" t="s">
        <v>8828</v>
      </c>
      <c r="D4328" t="s">
        <v>8689</v>
      </c>
      <c r="E4328" s="90">
        <v>21010881</v>
      </c>
      <c r="F4328" t="s">
        <v>49</v>
      </c>
      <c r="G4328">
        <v>0</v>
      </c>
      <c r="H4328" t="s">
        <v>50</v>
      </c>
      <c r="I4328">
        <v>91.67</v>
      </c>
      <c r="J4328">
        <v>0</v>
      </c>
      <c r="K4328" t="s">
        <v>51</v>
      </c>
      <c r="L4328" t="s">
        <v>49</v>
      </c>
      <c r="M4328" s="52" t="s">
        <v>56</v>
      </c>
    </row>
    <row r="4329" spans="1:13" x14ac:dyDescent="0.3">
      <c r="A4329" t="s">
        <v>8690</v>
      </c>
      <c r="B4329">
        <v>21010696</v>
      </c>
      <c r="C4329" t="s">
        <v>8829</v>
      </c>
      <c r="D4329" t="s">
        <v>8690</v>
      </c>
      <c r="E4329" s="90">
        <v>21010696</v>
      </c>
      <c r="F4329" t="s">
        <v>49</v>
      </c>
      <c r="G4329">
        <v>0</v>
      </c>
      <c r="H4329" t="s">
        <v>50</v>
      </c>
      <c r="I4329">
        <v>91.67</v>
      </c>
      <c r="J4329">
        <v>0</v>
      </c>
      <c r="K4329" t="s">
        <v>51</v>
      </c>
      <c r="L4329" t="s">
        <v>49</v>
      </c>
      <c r="M4329" s="52" t="s">
        <v>56</v>
      </c>
    </row>
    <row r="4330" spans="1:13" x14ac:dyDescent="0.3">
      <c r="A4330" t="s">
        <v>8691</v>
      </c>
      <c r="B4330">
        <v>10988777</v>
      </c>
      <c r="C4330" t="s">
        <v>8830</v>
      </c>
      <c r="D4330" t="s">
        <v>8691</v>
      </c>
      <c r="E4330" s="90">
        <v>10988777</v>
      </c>
      <c r="F4330" t="s">
        <v>49</v>
      </c>
      <c r="G4330">
        <v>23</v>
      </c>
      <c r="H4330" t="s">
        <v>74</v>
      </c>
      <c r="I4330">
        <v>106.41</v>
      </c>
      <c r="J4330">
        <v>0</v>
      </c>
      <c r="K4330" t="s">
        <v>75</v>
      </c>
      <c r="L4330" t="s">
        <v>49</v>
      </c>
      <c r="M4330" s="52" t="s">
        <v>56</v>
      </c>
    </row>
    <row r="4331" spans="1:13" x14ac:dyDescent="0.3">
      <c r="A4331" t="s">
        <v>8692</v>
      </c>
      <c r="B4331">
        <v>21010964</v>
      </c>
      <c r="C4331" t="s">
        <v>8831</v>
      </c>
      <c r="D4331" t="s">
        <v>8692</v>
      </c>
      <c r="E4331" s="90">
        <v>21010964</v>
      </c>
      <c r="F4331" t="s">
        <v>49</v>
      </c>
      <c r="G4331">
        <v>0</v>
      </c>
      <c r="H4331" t="s">
        <v>50</v>
      </c>
      <c r="I4331">
        <v>91.67</v>
      </c>
      <c r="J4331">
        <v>0</v>
      </c>
      <c r="K4331" t="s">
        <v>51</v>
      </c>
      <c r="L4331" t="s">
        <v>49</v>
      </c>
      <c r="M4331" s="52" t="s">
        <v>56</v>
      </c>
    </row>
    <row r="4332" spans="1:13" x14ac:dyDescent="0.3">
      <c r="A4332" t="s">
        <v>8693</v>
      </c>
      <c r="B4332">
        <v>10945674</v>
      </c>
      <c r="C4332" t="s">
        <v>8832</v>
      </c>
      <c r="D4332" t="s">
        <v>8693</v>
      </c>
      <c r="E4332" s="90">
        <v>10945674</v>
      </c>
      <c r="F4332" t="s">
        <v>49</v>
      </c>
      <c r="G4332">
        <v>7</v>
      </c>
      <c r="H4332" t="s">
        <v>50</v>
      </c>
      <c r="I4332">
        <v>91.67</v>
      </c>
      <c r="J4332">
        <v>0</v>
      </c>
      <c r="K4332" t="s">
        <v>51</v>
      </c>
      <c r="L4332" t="s">
        <v>49</v>
      </c>
      <c r="M4332" s="52" t="s">
        <v>56</v>
      </c>
    </row>
    <row r="4333" spans="1:13" x14ac:dyDescent="0.3">
      <c r="A4333" t="s">
        <v>8694</v>
      </c>
      <c r="B4333">
        <v>21010477</v>
      </c>
      <c r="C4333" t="s">
        <v>8833</v>
      </c>
      <c r="D4333" t="s">
        <v>8694</v>
      </c>
      <c r="E4333" s="90">
        <v>21010477</v>
      </c>
      <c r="F4333" t="s">
        <v>49</v>
      </c>
      <c r="G4333">
        <v>0</v>
      </c>
      <c r="H4333" t="s">
        <v>74</v>
      </c>
      <c r="I4333">
        <v>100</v>
      </c>
      <c r="J4333">
        <v>0</v>
      </c>
      <c r="K4333" t="s">
        <v>75</v>
      </c>
      <c r="L4333" t="s">
        <v>49</v>
      </c>
      <c r="M4333" s="52" t="s">
        <v>56</v>
      </c>
    </row>
    <row r="4334" spans="1:13" x14ac:dyDescent="0.3">
      <c r="A4334" t="s">
        <v>8695</v>
      </c>
      <c r="B4334">
        <v>16008582</v>
      </c>
      <c r="C4334" t="s">
        <v>8834</v>
      </c>
      <c r="D4334" t="s">
        <v>8695</v>
      </c>
      <c r="E4334" s="90">
        <v>16008582</v>
      </c>
      <c r="F4334" t="s">
        <v>49</v>
      </c>
      <c r="G4334">
        <v>0</v>
      </c>
      <c r="H4334" t="s">
        <v>50</v>
      </c>
      <c r="I4334">
        <v>91.67</v>
      </c>
      <c r="J4334">
        <v>0</v>
      </c>
      <c r="K4334" t="s">
        <v>51</v>
      </c>
      <c r="L4334" t="s">
        <v>49</v>
      </c>
      <c r="M4334" s="52" t="s">
        <v>56</v>
      </c>
    </row>
    <row r="4335" spans="1:13" x14ac:dyDescent="0.3">
      <c r="A4335" t="s">
        <v>8696</v>
      </c>
      <c r="B4335">
        <v>11025409</v>
      </c>
      <c r="C4335" t="s">
        <v>8835</v>
      </c>
      <c r="D4335" t="s">
        <v>8696</v>
      </c>
      <c r="E4335" s="90">
        <v>11025409</v>
      </c>
      <c r="F4335" t="s">
        <v>49</v>
      </c>
      <c r="G4335">
        <v>1</v>
      </c>
      <c r="H4335" t="s">
        <v>50</v>
      </c>
      <c r="I4335">
        <v>91.67</v>
      </c>
      <c r="J4335">
        <v>1</v>
      </c>
      <c r="K4335" t="s">
        <v>51</v>
      </c>
      <c r="L4335" t="s">
        <v>49</v>
      </c>
      <c r="M4335" s="52" t="s">
        <v>56</v>
      </c>
    </row>
    <row r="4336" spans="1:13" x14ac:dyDescent="0.3">
      <c r="A4336" t="s">
        <v>8697</v>
      </c>
      <c r="B4336">
        <v>15275492</v>
      </c>
      <c r="C4336" t="s">
        <v>8836</v>
      </c>
      <c r="D4336" t="s">
        <v>8697</v>
      </c>
      <c r="E4336" s="90">
        <v>15275492</v>
      </c>
      <c r="F4336" t="s">
        <v>49</v>
      </c>
      <c r="G4336">
        <v>1</v>
      </c>
      <c r="H4336" t="s">
        <v>50</v>
      </c>
      <c r="I4336">
        <v>91.67</v>
      </c>
      <c r="J4336">
        <v>0</v>
      </c>
      <c r="K4336" t="s">
        <v>51</v>
      </c>
      <c r="L4336" t="s">
        <v>49</v>
      </c>
      <c r="M4336" s="52" t="s">
        <v>56</v>
      </c>
    </row>
    <row r="4337" spans="1:13" x14ac:dyDescent="0.3">
      <c r="A4337" t="s">
        <v>8698</v>
      </c>
      <c r="B4337">
        <v>21010873</v>
      </c>
      <c r="C4337" t="s">
        <v>8837</v>
      </c>
      <c r="D4337" t="s">
        <v>8698</v>
      </c>
      <c r="E4337" s="90">
        <v>21010873</v>
      </c>
      <c r="F4337" t="s">
        <v>49</v>
      </c>
      <c r="G4337">
        <v>0</v>
      </c>
      <c r="H4337" t="s">
        <v>50</v>
      </c>
      <c r="I4337">
        <v>91.67</v>
      </c>
      <c r="J4337">
        <v>1</v>
      </c>
      <c r="K4337" t="s">
        <v>51</v>
      </c>
      <c r="L4337" t="s">
        <v>49</v>
      </c>
      <c r="M4337" s="52" t="s">
        <v>56</v>
      </c>
    </row>
    <row r="4338" spans="1:13" x14ac:dyDescent="0.3">
      <c r="A4338" t="s">
        <v>8699</v>
      </c>
      <c r="B4338">
        <v>21010690</v>
      </c>
      <c r="C4338" t="s">
        <v>8838</v>
      </c>
      <c r="D4338" t="s">
        <v>8699</v>
      </c>
      <c r="E4338" s="90">
        <v>21010690</v>
      </c>
      <c r="F4338" t="s">
        <v>49</v>
      </c>
      <c r="G4338">
        <v>0</v>
      </c>
      <c r="H4338" t="s">
        <v>50</v>
      </c>
      <c r="I4338">
        <v>91.67</v>
      </c>
      <c r="J4338">
        <v>0</v>
      </c>
      <c r="K4338" t="s">
        <v>51</v>
      </c>
      <c r="L4338" t="s">
        <v>49</v>
      </c>
      <c r="M4338" s="52" t="s">
        <v>56</v>
      </c>
    </row>
    <row r="4339" spans="1:13" x14ac:dyDescent="0.3">
      <c r="A4339" t="s">
        <v>8700</v>
      </c>
      <c r="B4339">
        <v>21010756</v>
      </c>
      <c r="C4339" t="s">
        <v>8839</v>
      </c>
      <c r="D4339" t="s">
        <v>8700</v>
      </c>
      <c r="E4339" s="90">
        <v>21010756</v>
      </c>
      <c r="F4339" t="s">
        <v>49</v>
      </c>
      <c r="G4339">
        <v>0</v>
      </c>
      <c r="H4339" t="s">
        <v>50</v>
      </c>
      <c r="I4339">
        <v>91.67</v>
      </c>
      <c r="J4339">
        <v>0</v>
      </c>
      <c r="K4339" t="s">
        <v>51</v>
      </c>
      <c r="L4339" t="s">
        <v>49</v>
      </c>
      <c r="M4339" s="52" t="s">
        <v>56</v>
      </c>
    </row>
    <row r="4340" spans="1:13" x14ac:dyDescent="0.3">
      <c r="A4340" t="s">
        <v>8701</v>
      </c>
      <c r="B4340">
        <v>21010386</v>
      </c>
      <c r="C4340" t="s">
        <v>8017</v>
      </c>
      <c r="D4340" t="s">
        <v>8701</v>
      </c>
      <c r="E4340" s="90">
        <v>21010386</v>
      </c>
      <c r="F4340" t="s">
        <v>49</v>
      </c>
      <c r="G4340">
        <v>0</v>
      </c>
      <c r="H4340" t="s">
        <v>74</v>
      </c>
      <c r="I4340">
        <v>100</v>
      </c>
      <c r="J4340">
        <v>0</v>
      </c>
      <c r="K4340" t="s">
        <v>75</v>
      </c>
      <c r="L4340" t="s">
        <v>49</v>
      </c>
      <c r="M4340" s="52" t="s">
        <v>56</v>
      </c>
    </row>
    <row r="4341" spans="1:13" x14ac:dyDescent="0.3">
      <c r="A4341" t="s">
        <v>8702</v>
      </c>
      <c r="B4341">
        <v>23236455</v>
      </c>
      <c r="C4341" t="s">
        <v>8840</v>
      </c>
      <c r="D4341" t="s">
        <v>8702</v>
      </c>
      <c r="E4341" s="90">
        <v>23236455</v>
      </c>
      <c r="F4341" t="s">
        <v>49</v>
      </c>
      <c r="G4341">
        <v>15</v>
      </c>
      <c r="H4341" t="s">
        <v>50</v>
      </c>
      <c r="I4341">
        <v>91.67</v>
      </c>
      <c r="J4341">
        <v>0</v>
      </c>
      <c r="K4341" t="s">
        <v>51</v>
      </c>
      <c r="L4341" t="s">
        <v>49</v>
      </c>
      <c r="M4341" s="52" t="s">
        <v>56</v>
      </c>
    </row>
    <row r="4342" spans="1:13" x14ac:dyDescent="0.3">
      <c r="A4342" t="s">
        <v>8703</v>
      </c>
      <c r="B4342">
        <v>23489475</v>
      </c>
      <c r="C4342" t="s">
        <v>8841</v>
      </c>
      <c r="D4342" t="s">
        <v>8703</v>
      </c>
      <c r="E4342" s="90">
        <v>23489475</v>
      </c>
      <c r="F4342" t="s">
        <v>49</v>
      </c>
      <c r="G4342">
        <v>7</v>
      </c>
      <c r="H4342" t="s">
        <v>74</v>
      </c>
      <c r="I4342">
        <v>100</v>
      </c>
      <c r="J4342">
        <v>0</v>
      </c>
      <c r="K4342" t="s">
        <v>75</v>
      </c>
      <c r="L4342" t="s">
        <v>49</v>
      </c>
      <c r="M4342" s="52" t="s">
        <v>56</v>
      </c>
    </row>
    <row r="4343" spans="1:13" x14ac:dyDescent="0.3">
      <c r="A4343" t="s">
        <v>8704</v>
      </c>
      <c r="B4343">
        <v>24357516</v>
      </c>
      <c r="C4343" t="s">
        <v>8842</v>
      </c>
      <c r="D4343" t="s">
        <v>8704</v>
      </c>
      <c r="E4343" s="90">
        <v>24357516</v>
      </c>
      <c r="F4343" t="s">
        <v>49</v>
      </c>
      <c r="G4343">
        <v>1</v>
      </c>
      <c r="H4343" t="s">
        <v>50</v>
      </c>
      <c r="I4343">
        <v>91.67</v>
      </c>
      <c r="J4343">
        <v>1</v>
      </c>
      <c r="K4343" t="s">
        <v>51</v>
      </c>
      <c r="L4343" t="s">
        <v>49</v>
      </c>
      <c r="M4343" s="52" t="s">
        <v>56</v>
      </c>
    </row>
    <row r="4344" spans="1:13" x14ac:dyDescent="0.3">
      <c r="A4344" t="s">
        <v>8705</v>
      </c>
      <c r="B4344">
        <v>24362182</v>
      </c>
      <c r="C4344" t="s">
        <v>8843</v>
      </c>
      <c r="D4344" t="s">
        <v>8705</v>
      </c>
      <c r="E4344" s="90">
        <v>24362182</v>
      </c>
      <c r="F4344" t="s">
        <v>49</v>
      </c>
      <c r="G4344">
        <v>0</v>
      </c>
      <c r="H4344" t="s">
        <v>50</v>
      </c>
      <c r="I4344">
        <v>91.67</v>
      </c>
      <c r="J4344">
        <v>1</v>
      </c>
      <c r="K4344" t="s">
        <v>51</v>
      </c>
      <c r="L4344" t="s">
        <v>49</v>
      </c>
      <c r="M4344" s="52" t="s">
        <v>56</v>
      </c>
    </row>
    <row r="4345" spans="1:13" x14ac:dyDescent="0.3">
      <c r="A4345" t="s">
        <v>8706</v>
      </c>
      <c r="B4345">
        <v>23368481</v>
      </c>
      <c r="C4345" t="s">
        <v>8844</v>
      </c>
      <c r="D4345" t="s">
        <v>8706</v>
      </c>
      <c r="E4345" s="90">
        <v>23368481</v>
      </c>
      <c r="F4345" t="s">
        <v>49</v>
      </c>
      <c r="G4345">
        <v>4</v>
      </c>
      <c r="H4345" t="s">
        <v>50</v>
      </c>
      <c r="I4345">
        <v>91.67</v>
      </c>
      <c r="J4345">
        <v>0</v>
      </c>
      <c r="K4345" t="s">
        <v>51</v>
      </c>
      <c r="L4345" t="s">
        <v>49</v>
      </c>
      <c r="M4345" s="52" t="s">
        <v>56</v>
      </c>
    </row>
    <row r="4346" spans="1:13" x14ac:dyDescent="0.3">
      <c r="A4346" t="s">
        <v>8707</v>
      </c>
      <c r="B4346">
        <v>21010360</v>
      </c>
      <c r="C4346" t="s">
        <v>8845</v>
      </c>
      <c r="D4346" t="s">
        <v>8707</v>
      </c>
      <c r="E4346" s="90">
        <v>21010360</v>
      </c>
      <c r="F4346" t="s">
        <v>49</v>
      </c>
      <c r="G4346">
        <v>0</v>
      </c>
      <c r="H4346" t="s">
        <v>50</v>
      </c>
      <c r="I4346">
        <v>91.67</v>
      </c>
      <c r="J4346">
        <v>0</v>
      </c>
      <c r="K4346" t="s">
        <v>51</v>
      </c>
      <c r="L4346" t="s">
        <v>49</v>
      </c>
      <c r="M4346" s="52" t="s">
        <v>56</v>
      </c>
    </row>
    <row r="4347" spans="1:13" x14ac:dyDescent="0.3">
      <c r="A4347" t="s">
        <v>8708</v>
      </c>
      <c r="B4347">
        <v>13102129</v>
      </c>
      <c r="C4347" t="s">
        <v>8846</v>
      </c>
      <c r="D4347" t="s">
        <v>8708</v>
      </c>
      <c r="E4347" s="90">
        <v>13102129</v>
      </c>
      <c r="F4347" t="s">
        <v>49</v>
      </c>
      <c r="G4347">
        <v>2</v>
      </c>
      <c r="H4347" t="s">
        <v>50</v>
      </c>
      <c r="I4347">
        <v>91.67</v>
      </c>
      <c r="J4347">
        <v>0</v>
      </c>
      <c r="K4347" t="s">
        <v>51</v>
      </c>
      <c r="L4347" t="s">
        <v>49</v>
      </c>
      <c r="M4347" s="52" t="s">
        <v>56</v>
      </c>
    </row>
    <row r="4348" spans="1:13" x14ac:dyDescent="0.3">
      <c r="A4348" t="s">
        <v>8709</v>
      </c>
      <c r="B4348">
        <v>21010247</v>
      </c>
      <c r="C4348" t="s">
        <v>8847</v>
      </c>
      <c r="D4348" t="s">
        <v>8709</v>
      </c>
      <c r="E4348" s="90">
        <v>21010247</v>
      </c>
      <c r="F4348" t="s">
        <v>49</v>
      </c>
      <c r="G4348">
        <v>0</v>
      </c>
      <c r="H4348" t="s">
        <v>50</v>
      </c>
      <c r="I4348">
        <v>91.67</v>
      </c>
      <c r="J4348">
        <v>0</v>
      </c>
      <c r="K4348" t="s">
        <v>51</v>
      </c>
      <c r="L4348" t="s">
        <v>49</v>
      </c>
      <c r="M4348" s="52" t="s">
        <v>56</v>
      </c>
    </row>
    <row r="4349" spans="1:13" x14ac:dyDescent="0.3">
      <c r="A4349" t="s">
        <v>8710</v>
      </c>
      <c r="B4349">
        <v>21002048</v>
      </c>
      <c r="C4349" t="s">
        <v>8848</v>
      </c>
      <c r="D4349" t="s">
        <v>8710</v>
      </c>
      <c r="E4349" s="90">
        <v>21002048</v>
      </c>
      <c r="F4349" t="s">
        <v>49</v>
      </c>
      <c r="G4349">
        <v>3</v>
      </c>
      <c r="H4349" t="s">
        <v>50</v>
      </c>
      <c r="I4349">
        <v>91.67</v>
      </c>
      <c r="J4349">
        <v>1</v>
      </c>
      <c r="K4349" t="s">
        <v>51</v>
      </c>
      <c r="L4349" t="s">
        <v>49</v>
      </c>
      <c r="M4349" s="52" t="s">
        <v>56</v>
      </c>
    </row>
    <row r="4350" spans="1:13" x14ac:dyDescent="0.3">
      <c r="A4350" t="s">
        <v>8711</v>
      </c>
      <c r="B4350">
        <v>21010052</v>
      </c>
      <c r="C4350" t="s">
        <v>8849</v>
      </c>
      <c r="D4350" t="s">
        <v>8711</v>
      </c>
      <c r="E4350" s="90">
        <v>21010052</v>
      </c>
      <c r="F4350" t="s">
        <v>49</v>
      </c>
      <c r="G4350">
        <v>0</v>
      </c>
      <c r="H4350" t="s">
        <v>50</v>
      </c>
      <c r="I4350">
        <v>91.67</v>
      </c>
      <c r="J4350">
        <v>0</v>
      </c>
      <c r="K4350" t="s">
        <v>51</v>
      </c>
      <c r="L4350" t="s">
        <v>49</v>
      </c>
      <c r="M4350" s="52" t="s">
        <v>56</v>
      </c>
    </row>
    <row r="4351" spans="1:13" x14ac:dyDescent="0.3">
      <c r="A4351" t="s">
        <v>8712</v>
      </c>
      <c r="B4351">
        <v>21010456</v>
      </c>
      <c r="C4351" t="s">
        <v>8850</v>
      </c>
      <c r="D4351" t="s">
        <v>8712</v>
      </c>
      <c r="E4351" s="90">
        <v>21010456</v>
      </c>
      <c r="F4351" t="s">
        <v>49</v>
      </c>
      <c r="G4351">
        <v>0</v>
      </c>
      <c r="H4351" t="s">
        <v>50</v>
      </c>
      <c r="I4351">
        <v>91.67</v>
      </c>
      <c r="J4351">
        <v>0</v>
      </c>
      <c r="K4351" t="s">
        <v>51</v>
      </c>
      <c r="L4351" t="s">
        <v>49</v>
      </c>
      <c r="M4351" s="52" t="s">
        <v>56</v>
      </c>
    </row>
    <row r="4352" spans="1:13" x14ac:dyDescent="0.3">
      <c r="A4352" t="s">
        <v>8713</v>
      </c>
      <c r="B4352">
        <v>21010084</v>
      </c>
      <c r="C4352" t="s">
        <v>8851</v>
      </c>
      <c r="D4352" t="s">
        <v>8713</v>
      </c>
      <c r="E4352" s="90">
        <v>21010084</v>
      </c>
      <c r="F4352" t="s">
        <v>49</v>
      </c>
      <c r="G4352">
        <v>0</v>
      </c>
      <c r="H4352" t="s">
        <v>50</v>
      </c>
      <c r="I4352">
        <v>91.67</v>
      </c>
      <c r="J4352">
        <v>0</v>
      </c>
      <c r="K4352" t="s">
        <v>51</v>
      </c>
      <c r="L4352" t="s">
        <v>49</v>
      </c>
      <c r="M4352" s="52" t="s">
        <v>56</v>
      </c>
    </row>
    <row r="4353" spans="1:13" x14ac:dyDescent="0.3">
      <c r="A4353" t="s">
        <v>8714</v>
      </c>
      <c r="B4353">
        <v>21010212</v>
      </c>
      <c r="C4353" t="s">
        <v>8852</v>
      </c>
      <c r="D4353" t="s">
        <v>8714</v>
      </c>
      <c r="E4353" s="90">
        <v>21010212</v>
      </c>
      <c r="F4353" t="s">
        <v>49</v>
      </c>
      <c r="G4353">
        <v>0</v>
      </c>
      <c r="H4353" t="s">
        <v>50</v>
      </c>
      <c r="I4353">
        <v>91.67</v>
      </c>
      <c r="J4353">
        <v>0</v>
      </c>
      <c r="K4353" t="s">
        <v>51</v>
      </c>
      <c r="L4353" t="s">
        <v>49</v>
      </c>
      <c r="M4353" s="52" t="s">
        <v>56</v>
      </c>
    </row>
    <row r="4354" spans="1:13" x14ac:dyDescent="0.3">
      <c r="A4354" t="s">
        <v>8715</v>
      </c>
      <c r="B4354">
        <v>21010223</v>
      </c>
      <c r="C4354" t="s">
        <v>8853</v>
      </c>
      <c r="D4354" t="s">
        <v>8715</v>
      </c>
      <c r="E4354" s="91">
        <v>21010223</v>
      </c>
      <c r="F4354" t="s">
        <v>49</v>
      </c>
      <c r="G4354">
        <v>0</v>
      </c>
      <c r="H4354" t="s">
        <v>50</v>
      </c>
      <c r="I4354">
        <v>91.67</v>
      </c>
      <c r="J4354">
        <v>0</v>
      </c>
      <c r="K4354" t="s">
        <v>51</v>
      </c>
      <c r="L4354" t="s">
        <v>49</v>
      </c>
      <c r="M4354" s="52" t="s">
        <v>56</v>
      </c>
    </row>
    <row r="4355" spans="1:13" x14ac:dyDescent="0.3">
      <c r="A4355" t="s">
        <v>8716</v>
      </c>
      <c r="B4355">
        <v>21010134</v>
      </c>
      <c r="C4355" t="s">
        <v>8854</v>
      </c>
      <c r="D4355" t="s">
        <v>8716</v>
      </c>
      <c r="E4355" s="90">
        <v>21010134</v>
      </c>
      <c r="F4355" t="s">
        <v>49</v>
      </c>
      <c r="G4355">
        <v>0</v>
      </c>
      <c r="H4355" t="s">
        <v>50</v>
      </c>
      <c r="I4355">
        <v>91.67</v>
      </c>
      <c r="J4355">
        <v>0</v>
      </c>
      <c r="K4355" t="s">
        <v>51</v>
      </c>
      <c r="L4355" t="s">
        <v>49</v>
      </c>
      <c r="M4355" s="52" t="s">
        <v>52</v>
      </c>
    </row>
    <row r="4356" spans="1:13" x14ac:dyDescent="0.3">
      <c r="A4356" t="s">
        <v>8717</v>
      </c>
      <c r="B4356">
        <v>21010438</v>
      </c>
      <c r="C4356" t="s">
        <v>8855</v>
      </c>
      <c r="D4356" t="s">
        <v>8717</v>
      </c>
      <c r="E4356" s="90">
        <v>21010438</v>
      </c>
      <c r="F4356" t="s">
        <v>49</v>
      </c>
      <c r="G4356">
        <v>0</v>
      </c>
      <c r="H4356" t="s">
        <v>50</v>
      </c>
      <c r="I4356">
        <v>91.67</v>
      </c>
      <c r="J4356">
        <v>0</v>
      </c>
      <c r="K4356" t="s">
        <v>51</v>
      </c>
      <c r="L4356" t="s">
        <v>49</v>
      </c>
      <c r="M4356" s="52" t="s">
        <v>56</v>
      </c>
    </row>
    <row r="4357" spans="1:13" x14ac:dyDescent="0.3">
      <c r="A4357" t="s">
        <v>8718</v>
      </c>
      <c r="B4357">
        <v>15370944</v>
      </c>
      <c r="C4357" t="s">
        <v>8856</v>
      </c>
      <c r="D4357" t="s">
        <v>8718</v>
      </c>
      <c r="E4357" s="90">
        <v>15370944</v>
      </c>
      <c r="F4357" t="s">
        <v>49</v>
      </c>
      <c r="G4357">
        <v>3</v>
      </c>
      <c r="H4357" t="s">
        <v>50</v>
      </c>
      <c r="I4357">
        <v>91.67</v>
      </c>
      <c r="J4357">
        <v>1</v>
      </c>
      <c r="K4357" t="s">
        <v>51</v>
      </c>
      <c r="L4357" t="s">
        <v>49</v>
      </c>
      <c r="M4357" s="52" t="s">
        <v>56</v>
      </c>
    </row>
    <row r="4358" spans="1:13" x14ac:dyDescent="0.3">
      <c r="A4358" t="s">
        <v>8719</v>
      </c>
      <c r="B4358">
        <v>10845051</v>
      </c>
      <c r="C4358" t="s">
        <v>8857</v>
      </c>
      <c r="D4358" t="s">
        <v>8719</v>
      </c>
      <c r="E4358" s="90">
        <v>10845051</v>
      </c>
      <c r="F4358" t="s">
        <v>49</v>
      </c>
      <c r="G4358">
        <v>13</v>
      </c>
      <c r="H4358" t="s">
        <v>50</v>
      </c>
      <c r="I4358">
        <v>98.4</v>
      </c>
      <c r="J4358">
        <v>0</v>
      </c>
      <c r="K4358" t="s">
        <v>51</v>
      </c>
      <c r="L4358" t="s">
        <v>49</v>
      </c>
      <c r="M4358" s="52" t="s">
        <v>56</v>
      </c>
    </row>
    <row r="4359" spans="1:13" x14ac:dyDescent="0.3">
      <c r="A4359" t="s">
        <v>8720</v>
      </c>
      <c r="B4359">
        <v>24245352</v>
      </c>
      <c r="C4359" t="s">
        <v>8858</v>
      </c>
      <c r="D4359" t="s">
        <v>8720</v>
      </c>
      <c r="E4359" s="90">
        <v>24245352</v>
      </c>
      <c r="F4359" t="s">
        <v>49</v>
      </c>
      <c r="G4359">
        <v>0</v>
      </c>
      <c r="H4359" t="s">
        <v>50</v>
      </c>
      <c r="I4359">
        <v>91.67</v>
      </c>
      <c r="J4359">
        <v>0</v>
      </c>
      <c r="K4359" t="s">
        <v>51</v>
      </c>
      <c r="L4359" t="s">
        <v>49</v>
      </c>
      <c r="M4359" s="52" t="s">
        <v>56</v>
      </c>
    </row>
    <row r="4360" spans="1:13" x14ac:dyDescent="0.3">
      <c r="A4360" t="s">
        <v>8721</v>
      </c>
      <c r="B4360">
        <v>21010515</v>
      </c>
      <c r="C4360" t="s">
        <v>8859</v>
      </c>
      <c r="D4360" t="s">
        <v>8721</v>
      </c>
      <c r="E4360" s="90">
        <v>21010515</v>
      </c>
      <c r="F4360" t="s">
        <v>49</v>
      </c>
      <c r="G4360">
        <v>0</v>
      </c>
      <c r="H4360" t="s">
        <v>50</v>
      </c>
      <c r="I4360">
        <v>91.67</v>
      </c>
      <c r="J4360">
        <v>0</v>
      </c>
      <c r="K4360" t="s">
        <v>51</v>
      </c>
      <c r="L4360" t="s">
        <v>49</v>
      </c>
      <c r="M4360" s="52" t="s">
        <v>56</v>
      </c>
    </row>
    <row r="4361" spans="1:13" x14ac:dyDescent="0.3">
      <c r="A4361" t="s">
        <v>8722</v>
      </c>
      <c r="B4361">
        <v>21010451</v>
      </c>
      <c r="C4361" t="s">
        <v>8860</v>
      </c>
      <c r="D4361" t="s">
        <v>8722</v>
      </c>
      <c r="E4361" s="90">
        <v>21010451</v>
      </c>
      <c r="F4361" t="s">
        <v>49</v>
      </c>
      <c r="G4361">
        <v>0</v>
      </c>
      <c r="H4361" t="s">
        <v>50</v>
      </c>
      <c r="I4361">
        <v>91.67</v>
      </c>
      <c r="J4361">
        <v>0</v>
      </c>
      <c r="K4361" t="s">
        <v>51</v>
      </c>
      <c r="L4361" t="s">
        <v>49</v>
      </c>
      <c r="M4361" s="52" t="s">
        <v>56</v>
      </c>
    </row>
    <row r="4362" spans="1:13" x14ac:dyDescent="0.3">
      <c r="A4362" t="s">
        <v>8723</v>
      </c>
      <c r="B4362">
        <v>21010517</v>
      </c>
      <c r="C4362" t="s">
        <v>8861</v>
      </c>
      <c r="D4362" t="s">
        <v>8723</v>
      </c>
      <c r="E4362" s="90">
        <v>21010517</v>
      </c>
      <c r="F4362" t="s">
        <v>49</v>
      </c>
      <c r="G4362">
        <v>0</v>
      </c>
      <c r="H4362" t="s">
        <v>74</v>
      </c>
      <c r="I4362">
        <v>100</v>
      </c>
      <c r="J4362">
        <v>0</v>
      </c>
      <c r="K4362" t="s">
        <v>75</v>
      </c>
      <c r="L4362" t="s">
        <v>49</v>
      </c>
      <c r="M4362" s="52" t="s">
        <v>56</v>
      </c>
    </row>
    <row r="4363" spans="1:13" x14ac:dyDescent="0.3">
      <c r="A4363" t="s">
        <v>8724</v>
      </c>
      <c r="B4363">
        <v>23153147</v>
      </c>
      <c r="C4363" t="s">
        <v>8862</v>
      </c>
      <c r="D4363" t="s">
        <v>8724</v>
      </c>
      <c r="E4363" s="90">
        <v>23153147</v>
      </c>
      <c r="F4363" t="s">
        <v>49</v>
      </c>
      <c r="G4363">
        <v>0</v>
      </c>
      <c r="H4363" t="s">
        <v>50</v>
      </c>
      <c r="I4363">
        <v>91.67</v>
      </c>
      <c r="J4363">
        <v>1</v>
      </c>
      <c r="K4363" t="s">
        <v>51</v>
      </c>
      <c r="L4363" t="s">
        <v>49</v>
      </c>
      <c r="M4363" s="52" t="s">
        <v>56</v>
      </c>
    </row>
    <row r="4364" spans="1:13" x14ac:dyDescent="0.3">
      <c r="A4364" t="s">
        <v>8725</v>
      </c>
      <c r="B4364">
        <v>21010707</v>
      </c>
      <c r="C4364" t="s">
        <v>8863</v>
      </c>
      <c r="D4364" t="s">
        <v>8725</v>
      </c>
      <c r="E4364" s="90">
        <v>21010707</v>
      </c>
      <c r="F4364" t="s">
        <v>49</v>
      </c>
      <c r="G4364">
        <v>0</v>
      </c>
      <c r="H4364" t="s">
        <v>50</v>
      </c>
      <c r="I4364">
        <v>91.67</v>
      </c>
      <c r="J4364">
        <v>0</v>
      </c>
      <c r="K4364" t="s">
        <v>51</v>
      </c>
      <c r="L4364" t="s">
        <v>49</v>
      </c>
      <c r="M4364" s="52" t="s">
        <v>56</v>
      </c>
    </row>
    <row r="4365" spans="1:13" x14ac:dyDescent="0.3">
      <c r="A4365" t="s">
        <v>8726</v>
      </c>
      <c r="B4365">
        <v>21007989</v>
      </c>
      <c r="C4365" t="s">
        <v>8864</v>
      </c>
      <c r="D4365" t="s">
        <v>8726</v>
      </c>
      <c r="E4365" s="90">
        <v>21007989</v>
      </c>
      <c r="F4365" t="s">
        <v>49</v>
      </c>
      <c r="G4365">
        <v>1</v>
      </c>
      <c r="H4365" t="s">
        <v>74</v>
      </c>
      <c r="I4365">
        <v>100</v>
      </c>
      <c r="J4365">
        <v>0</v>
      </c>
      <c r="K4365" t="s">
        <v>75</v>
      </c>
      <c r="L4365" t="s">
        <v>49</v>
      </c>
      <c r="M4365" s="52" t="s">
        <v>56</v>
      </c>
    </row>
    <row r="4366" spans="1:13" x14ac:dyDescent="0.3">
      <c r="A4366" t="s">
        <v>8727</v>
      </c>
      <c r="B4366">
        <v>21001010</v>
      </c>
      <c r="C4366" t="s">
        <v>8865</v>
      </c>
      <c r="D4366" t="s">
        <v>8727</v>
      </c>
      <c r="E4366" s="90">
        <v>21001010</v>
      </c>
      <c r="F4366" t="s">
        <v>49</v>
      </c>
      <c r="G4366">
        <v>0</v>
      </c>
      <c r="H4366" t="s">
        <v>74</v>
      </c>
      <c r="I4366">
        <v>100</v>
      </c>
      <c r="J4366">
        <v>0</v>
      </c>
      <c r="K4366" t="s">
        <v>75</v>
      </c>
      <c r="L4366" t="s">
        <v>49</v>
      </c>
      <c r="M4366" s="52" t="s">
        <v>56</v>
      </c>
    </row>
    <row r="4367" spans="1:13" x14ac:dyDescent="0.3">
      <c r="A4367" t="s">
        <v>8728</v>
      </c>
      <c r="B4367">
        <v>21010002</v>
      </c>
      <c r="C4367" t="s">
        <v>8866</v>
      </c>
      <c r="D4367" t="s">
        <v>8728</v>
      </c>
      <c r="E4367" s="90">
        <v>21010002</v>
      </c>
      <c r="F4367" t="s">
        <v>49</v>
      </c>
      <c r="G4367">
        <v>0</v>
      </c>
      <c r="H4367" t="s">
        <v>50</v>
      </c>
      <c r="I4367">
        <v>91.67</v>
      </c>
      <c r="J4367">
        <v>0</v>
      </c>
      <c r="K4367" t="s">
        <v>51</v>
      </c>
      <c r="L4367" t="s">
        <v>49</v>
      </c>
      <c r="M4367" s="52" t="s">
        <v>56</v>
      </c>
    </row>
    <row r="4368" spans="1:13" x14ac:dyDescent="0.3">
      <c r="A4368" t="s">
        <v>8729</v>
      </c>
      <c r="B4368">
        <v>21010458</v>
      </c>
      <c r="C4368" t="s">
        <v>8867</v>
      </c>
      <c r="D4368" t="s">
        <v>8729</v>
      </c>
      <c r="E4368" s="90">
        <v>21010458</v>
      </c>
      <c r="F4368" t="s">
        <v>49</v>
      </c>
      <c r="G4368">
        <v>0</v>
      </c>
      <c r="H4368" t="s">
        <v>50</v>
      </c>
      <c r="I4368">
        <v>91.67</v>
      </c>
      <c r="J4368">
        <v>0</v>
      </c>
      <c r="K4368" t="s">
        <v>51</v>
      </c>
      <c r="L4368" t="s">
        <v>49</v>
      </c>
      <c r="M4368" s="52" t="s">
        <v>56</v>
      </c>
    </row>
    <row r="4369" spans="1:13" x14ac:dyDescent="0.3">
      <c r="A4369" t="s">
        <v>8730</v>
      </c>
      <c r="B4369">
        <v>23174523</v>
      </c>
      <c r="C4369" t="s">
        <v>8868</v>
      </c>
      <c r="D4369" t="s">
        <v>8730</v>
      </c>
      <c r="E4369" s="90">
        <v>23174523</v>
      </c>
      <c r="F4369" t="s">
        <v>49</v>
      </c>
      <c r="G4369">
        <v>12</v>
      </c>
      <c r="H4369" t="s">
        <v>50</v>
      </c>
      <c r="I4369">
        <v>98.4</v>
      </c>
      <c r="J4369">
        <v>0</v>
      </c>
      <c r="K4369" t="s">
        <v>51</v>
      </c>
      <c r="L4369" t="s">
        <v>49</v>
      </c>
      <c r="M4369" s="52" t="s">
        <v>56</v>
      </c>
    </row>
    <row r="4370" spans="1:13" x14ac:dyDescent="0.3">
      <c r="A4370" t="s">
        <v>8731</v>
      </c>
      <c r="B4370">
        <v>16090576</v>
      </c>
      <c r="C4370" t="s">
        <v>8869</v>
      </c>
      <c r="D4370" t="s">
        <v>8731</v>
      </c>
      <c r="E4370" s="90">
        <v>16090576</v>
      </c>
      <c r="F4370" t="s">
        <v>49</v>
      </c>
      <c r="G4370">
        <v>0</v>
      </c>
      <c r="H4370" t="s">
        <v>50</v>
      </c>
      <c r="I4370">
        <v>91.67</v>
      </c>
      <c r="J4370">
        <v>0</v>
      </c>
      <c r="K4370" t="s">
        <v>51</v>
      </c>
      <c r="L4370" t="s">
        <v>49</v>
      </c>
      <c r="M4370" s="52" t="s">
        <v>56</v>
      </c>
    </row>
    <row r="4371" spans="1:13" x14ac:dyDescent="0.3">
      <c r="A4371" t="s">
        <v>8732</v>
      </c>
      <c r="B4371">
        <v>23489595</v>
      </c>
      <c r="C4371" t="s">
        <v>8870</v>
      </c>
      <c r="D4371" t="s">
        <v>8732</v>
      </c>
      <c r="E4371" s="90">
        <v>23489595</v>
      </c>
      <c r="F4371" t="s">
        <v>49</v>
      </c>
      <c r="G4371">
        <v>4</v>
      </c>
      <c r="H4371" t="s">
        <v>50</v>
      </c>
      <c r="I4371">
        <v>91.67</v>
      </c>
      <c r="J4371">
        <v>0</v>
      </c>
      <c r="K4371" t="s">
        <v>51</v>
      </c>
      <c r="L4371" t="s">
        <v>49</v>
      </c>
      <c r="M4371" s="52" t="s">
        <v>56</v>
      </c>
    </row>
    <row r="4372" spans="1:13" x14ac:dyDescent="0.3">
      <c r="A4372" t="s">
        <v>8733</v>
      </c>
      <c r="B4372">
        <v>23994143</v>
      </c>
      <c r="C4372" t="s">
        <v>8871</v>
      </c>
      <c r="D4372" t="s">
        <v>8733</v>
      </c>
      <c r="E4372" s="90">
        <v>23994143</v>
      </c>
      <c r="F4372" t="s">
        <v>49</v>
      </c>
      <c r="G4372">
        <v>3</v>
      </c>
      <c r="H4372" t="s">
        <v>50</v>
      </c>
      <c r="I4372">
        <v>91.67</v>
      </c>
      <c r="J4372">
        <v>1</v>
      </c>
      <c r="K4372" t="s">
        <v>51</v>
      </c>
      <c r="L4372" t="s">
        <v>49</v>
      </c>
      <c r="M4372" s="52" t="s">
        <v>56</v>
      </c>
    </row>
  </sheetData>
  <sheetProtection algorithmName="SHA-512" hashValue="iwMXEdVsa9t2XuIrXev+BzYna52KgsN+L62Wkzg/XAuWxSjFAiEbldY1dLGN7up1BLQLoFUZ5T4lLDtAxi2Etg==" saltValue="jpwmcsnrSXUrwEJMOhDY+Q==" spinCount="100000" sheet="1" objects="1" scenarios="1"/>
  <sortState ref="B2:O4233">
    <sortCondition ref="C1:C4233"/>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32"/>
  <sheetViews>
    <sheetView topLeftCell="C1" zoomScale="98" zoomScaleNormal="98" workbookViewId="0">
      <selection activeCell="E19" sqref="E19"/>
    </sheetView>
  </sheetViews>
  <sheetFormatPr defaultColWidth="9.109375" defaultRowHeight="15.6" x14ac:dyDescent="0.3"/>
  <cols>
    <col min="1" max="1" width="11" style="1" bestFit="1" customWidth="1"/>
    <col min="2" max="2" width="33.6640625" style="1" customWidth="1"/>
    <col min="3" max="3" width="8.109375" style="1" bestFit="1" customWidth="1"/>
    <col min="4" max="4" width="24.6640625" style="1" bestFit="1" customWidth="1"/>
    <col min="5" max="5" width="49.6640625" style="1" customWidth="1"/>
    <col min="6" max="6" width="12" style="1" bestFit="1" customWidth="1"/>
    <col min="7" max="7" width="22.6640625" style="1" bestFit="1" customWidth="1"/>
    <col min="8" max="8" width="66" style="1" customWidth="1"/>
    <col min="9" max="9" width="13" style="1" customWidth="1"/>
    <col min="10" max="16384" width="9.109375" style="1"/>
  </cols>
  <sheetData>
    <row r="1" spans="1:9" s="6" customFormat="1" ht="31.2" x14ac:dyDescent="0.3">
      <c r="A1" s="10" t="s">
        <v>6023</v>
      </c>
      <c r="B1" s="11" t="s">
        <v>6024</v>
      </c>
      <c r="C1" s="10" t="s">
        <v>6025</v>
      </c>
      <c r="D1" s="7" t="s">
        <v>40</v>
      </c>
      <c r="E1" s="7" t="s">
        <v>29</v>
      </c>
      <c r="F1" s="7" t="s">
        <v>6026</v>
      </c>
      <c r="G1" s="12" t="s">
        <v>25</v>
      </c>
      <c r="H1" s="12" t="s">
        <v>31</v>
      </c>
      <c r="I1" s="62" t="s">
        <v>6027</v>
      </c>
    </row>
    <row r="2" spans="1:9" x14ac:dyDescent="0.3">
      <c r="A2" s="28" t="s">
        <v>6028</v>
      </c>
      <c r="B2" s="28" t="s">
        <v>6029</v>
      </c>
      <c r="C2" s="28" t="s">
        <v>6030</v>
      </c>
      <c r="D2" s="28" t="s">
        <v>6031</v>
      </c>
      <c r="E2" s="28" t="s">
        <v>8590</v>
      </c>
      <c r="F2" s="28" t="s">
        <v>71</v>
      </c>
      <c r="G2" s="87" t="s">
        <v>6032</v>
      </c>
      <c r="H2" s="28" t="s">
        <v>4</v>
      </c>
      <c r="I2" s="28" t="s">
        <v>71</v>
      </c>
    </row>
    <row r="3" spans="1:9" x14ac:dyDescent="0.3">
      <c r="A3" s="28"/>
      <c r="B3" s="28" t="s">
        <v>6033</v>
      </c>
      <c r="C3" s="28" t="s">
        <v>6034</v>
      </c>
      <c r="D3" s="28" t="s">
        <v>6035</v>
      </c>
      <c r="E3" s="28" t="s">
        <v>8591</v>
      </c>
      <c r="F3" s="28" t="s">
        <v>49</v>
      </c>
      <c r="G3" s="87" t="s">
        <v>6036</v>
      </c>
      <c r="H3" s="28" t="s">
        <v>6037</v>
      </c>
      <c r="I3" s="86"/>
    </row>
    <row r="4" spans="1:9" x14ac:dyDescent="0.3">
      <c r="A4" s="28"/>
      <c r="B4" s="28" t="s">
        <v>6038</v>
      </c>
      <c r="C4" s="28" t="s">
        <v>6039</v>
      </c>
      <c r="D4" s="28" t="s">
        <v>6040</v>
      </c>
      <c r="E4" s="28" t="s">
        <v>8592</v>
      </c>
      <c r="F4" s="28"/>
      <c r="G4" s="87" t="s">
        <v>6041</v>
      </c>
      <c r="H4" s="28" t="s">
        <v>6042</v>
      </c>
      <c r="I4" s="86"/>
    </row>
    <row r="5" spans="1:9" x14ac:dyDescent="0.3">
      <c r="A5" s="28"/>
      <c r="B5" s="28"/>
      <c r="C5" s="28" t="s">
        <v>6043</v>
      </c>
      <c r="D5" s="28" t="s">
        <v>6044</v>
      </c>
      <c r="E5" s="28" t="s">
        <v>8593</v>
      </c>
      <c r="F5" s="28"/>
      <c r="G5" s="87" t="s">
        <v>6045</v>
      </c>
      <c r="H5" s="28" t="s">
        <v>6046</v>
      </c>
      <c r="I5" s="86"/>
    </row>
    <row r="6" spans="1:9" x14ac:dyDescent="0.3">
      <c r="A6" s="28"/>
      <c r="B6" s="28"/>
      <c r="C6" s="28" t="s">
        <v>6047</v>
      </c>
      <c r="D6" s="28" t="s">
        <v>6048</v>
      </c>
      <c r="E6" s="28" t="s">
        <v>8594</v>
      </c>
      <c r="F6" s="28"/>
      <c r="G6" s="87" t="s">
        <v>6049</v>
      </c>
      <c r="H6" s="28" t="s">
        <v>6050</v>
      </c>
      <c r="I6" s="86"/>
    </row>
    <row r="7" spans="1:9" x14ac:dyDescent="0.3">
      <c r="A7" s="28"/>
      <c r="B7" s="28"/>
      <c r="C7" s="28" t="s">
        <v>6051</v>
      </c>
      <c r="D7" s="28" t="s">
        <v>6052</v>
      </c>
      <c r="E7" s="28"/>
      <c r="F7" s="28"/>
      <c r="G7" s="87" t="s">
        <v>6053</v>
      </c>
      <c r="H7" s="28" t="s">
        <v>6054</v>
      </c>
      <c r="I7" s="86"/>
    </row>
    <row r="8" spans="1:9" x14ac:dyDescent="0.3">
      <c r="A8" s="28"/>
      <c r="B8" s="28"/>
      <c r="C8" s="28" t="s">
        <v>6055</v>
      </c>
      <c r="D8" s="86" t="s">
        <v>6056</v>
      </c>
      <c r="E8" s="28"/>
      <c r="F8" s="28"/>
      <c r="G8" s="87" t="s">
        <v>6057</v>
      </c>
      <c r="H8" s="28" t="s">
        <v>6058</v>
      </c>
      <c r="I8" s="86"/>
    </row>
    <row r="9" spans="1:9" x14ac:dyDescent="0.3">
      <c r="A9" s="28"/>
      <c r="B9" s="28"/>
      <c r="C9" s="28"/>
      <c r="D9" s="28" t="s">
        <v>6059</v>
      </c>
      <c r="E9" s="28"/>
      <c r="F9" s="28"/>
      <c r="G9" s="87" t="s">
        <v>6060</v>
      </c>
      <c r="H9" s="28" t="s">
        <v>6061</v>
      </c>
      <c r="I9" s="86"/>
    </row>
    <row r="10" spans="1:9" x14ac:dyDescent="0.3">
      <c r="A10" s="28"/>
      <c r="B10" s="28"/>
      <c r="C10" s="28"/>
      <c r="D10" s="28" t="s">
        <v>6062</v>
      </c>
      <c r="E10" s="28"/>
      <c r="F10" s="28"/>
      <c r="G10" s="87" t="s">
        <v>6063</v>
      </c>
      <c r="H10" s="28" t="s">
        <v>6064</v>
      </c>
      <c r="I10" s="86"/>
    </row>
    <row r="11" spans="1:9" x14ac:dyDescent="0.3">
      <c r="A11" s="28"/>
      <c r="B11" s="28"/>
      <c r="C11" s="28"/>
      <c r="D11" s="28" t="s">
        <v>6065</v>
      </c>
      <c r="E11" s="28"/>
      <c r="F11" s="28"/>
      <c r="G11" s="87" t="s">
        <v>6066</v>
      </c>
      <c r="H11" s="28" t="s">
        <v>6067</v>
      </c>
      <c r="I11" s="86"/>
    </row>
    <row r="12" spans="1:9" x14ac:dyDescent="0.3">
      <c r="A12" s="28"/>
      <c r="B12" s="28"/>
      <c r="C12" s="28"/>
      <c r="D12" s="28" t="s">
        <v>6068</v>
      </c>
      <c r="E12" s="28"/>
      <c r="F12" s="28"/>
      <c r="G12" s="87" t="s">
        <v>6069</v>
      </c>
      <c r="H12" s="28" t="s">
        <v>6070</v>
      </c>
      <c r="I12" s="86"/>
    </row>
    <row r="13" spans="1:9" x14ac:dyDescent="0.3">
      <c r="A13" s="28"/>
      <c r="B13" s="28"/>
      <c r="C13" s="28"/>
      <c r="D13" s="28" t="s">
        <v>6071</v>
      </c>
      <c r="E13" s="28"/>
      <c r="F13" s="28"/>
      <c r="G13" s="87" t="s">
        <v>6072</v>
      </c>
      <c r="H13" s="28" t="s">
        <v>6073</v>
      </c>
      <c r="I13" s="86"/>
    </row>
    <row r="14" spans="1:9" x14ac:dyDescent="0.3">
      <c r="A14" s="28"/>
      <c r="B14" s="28"/>
      <c r="C14" s="28"/>
      <c r="D14" s="28" t="s">
        <v>6074</v>
      </c>
      <c r="E14" s="28"/>
      <c r="F14" s="28"/>
      <c r="G14" s="87" t="s">
        <v>6075</v>
      </c>
      <c r="H14" s="28" t="s">
        <v>6076</v>
      </c>
      <c r="I14" s="86"/>
    </row>
    <row r="15" spans="1:9" x14ac:dyDescent="0.3">
      <c r="A15" s="28"/>
      <c r="B15" s="28"/>
      <c r="C15" s="28"/>
      <c r="D15" s="28" t="s">
        <v>6077</v>
      </c>
      <c r="E15" s="28"/>
      <c r="F15" s="28"/>
      <c r="G15" s="87" t="s">
        <v>6078</v>
      </c>
      <c r="H15" s="28" t="s">
        <v>6079</v>
      </c>
      <c r="I15" s="86"/>
    </row>
    <row r="16" spans="1:9" x14ac:dyDescent="0.3">
      <c r="A16" s="28"/>
      <c r="B16" s="28"/>
      <c r="C16" s="28"/>
      <c r="D16" s="28"/>
      <c r="E16" s="28"/>
      <c r="F16" s="28"/>
      <c r="G16" s="86"/>
      <c r="H16" s="28" t="s">
        <v>8589</v>
      </c>
      <c r="I16" s="86"/>
    </row>
    <row r="17" spans="2:8" x14ac:dyDescent="0.3">
      <c r="B17" s="86"/>
      <c r="C17" s="86"/>
      <c r="D17" s="86"/>
      <c r="E17" s="86"/>
      <c r="F17" s="86"/>
      <c r="G17" s="86"/>
      <c r="H17" s="28" t="s">
        <v>6080</v>
      </c>
    </row>
    <row r="18" spans="2:8" x14ac:dyDescent="0.3">
      <c r="B18" s="86"/>
      <c r="C18" s="86"/>
      <c r="D18"/>
      <c r="E18" s="86"/>
      <c r="F18" s="86"/>
      <c r="G18" s="86"/>
      <c r="H18" s="28" t="s">
        <v>6081</v>
      </c>
    </row>
    <row r="19" spans="2:8" x14ac:dyDescent="0.3">
      <c r="B19" s="86"/>
      <c r="C19" s="86"/>
      <c r="D19" s="86"/>
      <c r="E19" s="86"/>
      <c r="F19" s="86"/>
      <c r="G19" s="86"/>
      <c r="H19" s="28" t="s">
        <v>6082</v>
      </c>
    </row>
    <row r="20" spans="2:8" x14ac:dyDescent="0.3">
      <c r="B20" s="86"/>
      <c r="C20" s="86"/>
      <c r="D20" s="86"/>
      <c r="E20" s="86"/>
      <c r="F20" s="86"/>
      <c r="G20" s="86"/>
      <c r="H20" s="28" t="s">
        <v>6083</v>
      </c>
    </row>
    <row r="21" spans="2:8" x14ac:dyDescent="0.3">
      <c r="B21" s="86"/>
      <c r="C21" s="86"/>
      <c r="D21" s="86"/>
      <c r="E21" s="86"/>
      <c r="F21" s="86"/>
      <c r="G21" s="86"/>
      <c r="H21" s="28" t="s">
        <v>6084</v>
      </c>
    </row>
    <row r="22" spans="2:8" x14ac:dyDescent="0.3">
      <c r="B22" s="49"/>
      <c r="C22"/>
      <c r="D22" s="50"/>
      <c r="E22"/>
      <c r="F22"/>
      <c r="G22" s="86"/>
      <c r="H22" s="28" t="s">
        <v>6085</v>
      </c>
    </row>
    <row r="23" spans="2:8" x14ac:dyDescent="0.3">
      <c r="B23" s="49"/>
      <c r="C23" s="86"/>
      <c r="D23"/>
      <c r="E23" s="50"/>
      <c r="F23"/>
      <c r="G23" s="86"/>
      <c r="H23" s="28" t="s">
        <v>6086</v>
      </c>
    </row>
    <row r="24" spans="2:8" x14ac:dyDescent="0.3">
      <c r="B24" s="49"/>
      <c r="C24" s="86"/>
      <c r="D24"/>
      <c r="E24"/>
      <c r="F24"/>
      <c r="G24" s="86"/>
      <c r="H24" s="28" t="s">
        <v>6087</v>
      </c>
    </row>
    <row r="25" spans="2:8" x14ac:dyDescent="0.3">
      <c r="B25" s="49"/>
      <c r="C25" s="86"/>
      <c r="D25" s="50"/>
      <c r="E25"/>
      <c r="F25"/>
      <c r="G25" s="86"/>
      <c r="H25" s="28" t="s">
        <v>6088</v>
      </c>
    </row>
    <row r="26" spans="2:8" x14ac:dyDescent="0.3">
      <c r="B26" s="86"/>
      <c r="C26" s="86"/>
      <c r="D26" s="49"/>
      <c r="E26"/>
      <c r="F26" s="50"/>
      <c r="G26" s="86"/>
      <c r="H26" s="28" t="s">
        <v>6089</v>
      </c>
    </row>
    <row r="27" spans="2:8" x14ac:dyDescent="0.3">
      <c r="B27" s="49"/>
      <c r="C27"/>
      <c r="D27"/>
      <c r="E27"/>
      <c r="F27"/>
      <c r="G27" s="86"/>
      <c r="H27" s="28" t="s">
        <v>6090</v>
      </c>
    </row>
    <row r="28" spans="2:8" x14ac:dyDescent="0.3">
      <c r="B28" s="86"/>
      <c r="C28" s="86"/>
      <c r="D28" s="86"/>
      <c r="E28" s="86"/>
      <c r="F28" s="86"/>
      <c r="G28" s="86"/>
      <c r="H28" s="28" t="s">
        <v>6091</v>
      </c>
    </row>
    <row r="29" spans="2:8" x14ac:dyDescent="0.3">
      <c r="B29" s="86"/>
      <c r="C29" s="86"/>
      <c r="D29" s="86"/>
      <c r="E29" s="86"/>
      <c r="F29" s="86"/>
      <c r="G29" s="86"/>
      <c r="H29" s="28" t="s">
        <v>6092</v>
      </c>
    </row>
    <row r="30" spans="2:8" x14ac:dyDescent="0.3">
      <c r="B30" s="86"/>
      <c r="C30" s="86"/>
      <c r="D30" s="86"/>
      <c r="E30" s="86"/>
      <c r="F30" s="86"/>
      <c r="G30" s="86"/>
      <c r="H30" s="28" t="s">
        <v>6093</v>
      </c>
    </row>
    <row r="31" spans="2:8" x14ac:dyDescent="0.3">
      <c r="B31" s="86"/>
      <c r="C31" s="86"/>
      <c r="D31" s="86"/>
      <c r="E31" s="86"/>
      <c r="F31" s="86"/>
      <c r="G31" s="86"/>
      <c r="H31" s="28" t="s">
        <v>6094</v>
      </c>
    </row>
    <row r="32" spans="2:8" x14ac:dyDescent="0.3">
      <c r="H32" s="28" t="s">
        <v>6095</v>
      </c>
    </row>
  </sheetData>
  <sheetProtection algorithmName="SHA-512" hashValue="I/feAbizsKU9QuuVTyi6VbxtO1r0ZfjuwxQTjrKYXfilFroTm4dmItITuTC6VeDcrwYzFaQsdjHnMLfE8Vz9mQ==" saltValue="eJCG21RXcwpNPUkbaEtUfA==" spinCount="100000" sheet="1" selectLockedCells="1" selectUnlockedCells="1"/>
  <sortState ref="D2:D15">
    <sortCondition ref="D2:D15"/>
  </sortState>
  <phoneticPr fontId="0" type="noConversion"/>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FSR</vt:lpstr>
      <vt:lpstr>INSTRUCTIONS</vt:lpstr>
      <vt:lpstr>DUE DATES</vt:lpstr>
      <vt:lpstr>PAYMENT INFO</vt:lpstr>
      <vt:lpstr>DEDUCTION INFO</vt:lpstr>
      <vt:lpstr>OFSR</vt:lpstr>
      <vt:lpstr>MASTER</vt:lpstr>
      <vt:lpstr>CHART DATA</vt:lpstr>
      <vt:lpstr>ABSENCES</vt:lpstr>
      <vt:lpstr>awmo</vt:lpstr>
      <vt:lpstr>CANCELLED</vt:lpstr>
      <vt:lpstr>CLASSCANCELLED</vt:lpstr>
      <vt:lpstr>DAY</vt:lpstr>
      <vt:lpstr>DAYS</vt:lpstr>
      <vt:lpstr>FT</vt:lpstr>
      <vt:lpstr>MASTER</vt:lpstr>
      <vt:lpstr>NONE</vt:lpstr>
      <vt:lpstr>PERIOD</vt:lpstr>
      <vt:lpstr>PERIOD1202</vt:lpstr>
      <vt:lpstr>FSR!Print_Area</vt:lpstr>
      <vt:lpstr>'DEDUCTION INFO'!Print_Titles</vt:lpstr>
      <vt:lpstr>FSR!Print_Titles</vt:lpstr>
      <vt:lpstr>OFSR!Print_Titles</vt:lpstr>
      <vt:lpstr>'PAYMENT INFO'!Print_Titles</vt:lpstr>
      <vt:lpstr>REASON</vt:lpstr>
      <vt:lpstr>REASON_UPDATED</vt:lpstr>
      <vt:lpstr>SALARY</vt:lpstr>
      <vt:lpstr>TITLE</vt:lpstr>
    </vt:vector>
  </TitlesOfParts>
  <Manager/>
  <Company>NYCCT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Wilson</dc:creator>
  <cp:keywords/>
  <dc:description/>
  <cp:lastModifiedBy>Kathy Wilson</cp:lastModifiedBy>
  <cp:revision/>
  <cp:lastPrinted>2024-12-17T20:58:22Z</cp:lastPrinted>
  <dcterms:created xsi:type="dcterms:W3CDTF">2012-12-10T14:40:58Z</dcterms:created>
  <dcterms:modified xsi:type="dcterms:W3CDTF">2025-03-07T14:21:42Z</dcterms:modified>
  <cp:category/>
  <cp:contentStatus/>
</cp:coreProperties>
</file>